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/>
  <mc:AlternateContent xmlns:mc="http://schemas.openxmlformats.org/markup-compatibility/2006">
    <mc:Choice Requires="x15">
      <x15ac:absPath xmlns:x15ac="http://schemas.microsoft.com/office/spreadsheetml/2010/11/ac" url="/Users/danylomysak/Documents/olymp/2024-25/ukraine/2/results/"/>
    </mc:Choice>
  </mc:AlternateContent>
  <xr:revisionPtr revIDLastSave="0" documentId="13_ncr:1_{7285F0F6-DC25-4C49-925F-27553AD489B3}" xr6:coauthVersionLast="47" xr6:coauthVersionMax="47" xr10:uidLastSave="{00000000-0000-0000-0000-000000000000}"/>
  <bookViews>
    <workbookView xWindow="0" yWindow="500" windowWidth="35840" windowHeight="20740" xr2:uid="{00000000-000D-0000-FFFF-FFFF00000000}"/>
  </bookViews>
  <sheets>
    <sheet name="Загальне" sheetId="6" r:id="rId1"/>
    <sheet name="Японська мова" sheetId="50" r:id="rId2"/>
    <sheet name="Койра-чіні" sheetId="49" r:id="rId3"/>
    <sheet name="Ванґанґуру" sheetId="51" r:id="rId4"/>
    <sheet name="Тувалуанська мова" sheetId="52" r:id="rId5"/>
    <sheet name="Таа" sheetId="54" r:id="rId6"/>
  </sheets>
  <definedNames>
    <definedName name="_xlnm._FilterDatabase" localSheetId="3" hidden="1">Ванґанґуру!$A$2:$S$94</definedName>
    <definedName name="_xlnm._FilterDatabase" localSheetId="2" hidden="1">'Койра-чіні'!$A$2:$O$94</definedName>
    <definedName name="_xlnm._FilterDatabase" localSheetId="5" hidden="1">Таа!$A$2:$AA$67</definedName>
    <definedName name="_xlnm._FilterDatabase" localSheetId="4" hidden="1">'Тувалуанська мова'!$A$2:$O$94</definedName>
    <definedName name="_xlnm._FilterDatabase" localSheetId="1" hidden="1">'Японська мова'!$A$1:$E$28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" i="49" l="1"/>
  <c r="O5" i="49"/>
  <c r="O6" i="49"/>
  <c r="O7" i="49"/>
  <c r="O8" i="49"/>
  <c r="O9" i="49"/>
  <c r="O10" i="49"/>
  <c r="O11" i="49"/>
  <c r="O12" i="49"/>
  <c r="O13" i="49"/>
  <c r="O14" i="49"/>
  <c r="O15" i="49"/>
  <c r="O16" i="49"/>
  <c r="O17" i="49"/>
  <c r="O18" i="49"/>
  <c r="O19" i="49"/>
  <c r="O20" i="49"/>
  <c r="O21" i="49"/>
  <c r="O22" i="49"/>
  <c r="O23" i="49"/>
  <c r="O24" i="49"/>
  <c r="O25" i="49"/>
  <c r="O26" i="49"/>
  <c r="O27" i="49"/>
  <c r="O28" i="49"/>
  <c r="O29" i="49"/>
  <c r="O30" i="49"/>
  <c r="O31" i="49"/>
  <c r="O32" i="49"/>
  <c r="O33" i="49"/>
  <c r="O34" i="49"/>
  <c r="O35" i="49"/>
  <c r="O36" i="49"/>
  <c r="O37" i="49"/>
  <c r="O38" i="49"/>
  <c r="O39" i="49"/>
  <c r="O40" i="49"/>
  <c r="O41" i="49"/>
  <c r="O42" i="49"/>
  <c r="O43" i="49"/>
  <c r="O44" i="49"/>
  <c r="O45" i="49"/>
  <c r="O46" i="49"/>
  <c r="O47" i="49"/>
  <c r="O48" i="49"/>
  <c r="O49" i="49"/>
  <c r="O50" i="49"/>
  <c r="O51" i="49"/>
  <c r="O52" i="49"/>
  <c r="O53" i="49"/>
  <c r="O54" i="49"/>
  <c r="O55" i="49"/>
  <c r="O56" i="49"/>
  <c r="O57" i="49"/>
  <c r="O58" i="49"/>
  <c r="O59" i="49"/>
  <c r="O60" i="49"/>
  <c r="O61" i="49"/>
  <c r="O62" i="49"/>
  <c r="O63" i="49"/>
  <c r="O64" i="49"/>
  <c r="O65" i="49"/>
  <c r="O66" i="49"/>
  <c r="O67" i="49"/>
  <c r="O68" i="49"/>
  <c r="O69" i="49"/>
  <c r="O70" i="49"/>
  <c r="O71" i="49"/>
  <c r="O72" i="49"/>
  <c r="O73" i="49"/>
  <c r="O74" i="49"/>
  <c r="O75" i="49"/>
  <c r="O76" i="49"/>
  <c r="O77" i="49"/>
  <c r="O78" i="49"/>
  <c r="O79" i="49"/>
  <c r="O80" i="49"/>
  <c r="O81" i="49"/>
  <c r="O82" i="49"/>
  <c r="O83" i="49"/>
  <c r="O84" i="49"/>
  <c r="O85" i="49"/>
  <c r="O86" i="49"/>
  <c r="O87" i="49"/>
  <c r="O88" i="49"/>
  <c r="O89" i="49"/>
  <c r="O90" i="49"/>
  <c r="O91" i="49"/>
  <c r="O92" i="49"/>
  <c r="O93" i="49"/>
  <c r="O94" i="49"/>
  <c r="O3" i="49"/>
  <c r="S61" i="51"/>
  <c r="S9" i="51"/>
  <c r="S23" i="51"/>
  <c r="S93" i="51"/>
  <c r="S59" i="51"/>
  <c r="S25" i="51"/>
  <c r="S15" i="51"/>
  <c r="S36" i="51"/>
  <c r="S48" i="51"/>
  <c r="S28" i="51"/>
  <c r="S84" i="51"/>
  <c r="S35" i="51"/>
  <c r="S83" i="51"/>
  <c r="S42" i="51"/>
  <c r="S39" i="51"/>
  <c r="S75" i="51"/>
  <c r="S4" i="51"/>
  <c r="S37" i="51"/>
  <c r="S55" i="51"/>
  <c r="S46" i="51"/>
  <c r="S79" i="51"/>
  <c r="S54" i="51"/>
  <c r="S53" i="51"/>
  <c r="S89" i="51"/>
  <c r="S82" i="51"/>
  <c r="S21" i="51"/>
  <c r="S76" i="51"/>
  <c r="S45" i="51"/>
  <c r="S88" i="51"/>
  <c r="S38" i="51"/>
  <c r="S78" i="51"/>
  <c r="S29" i="51"/>
  <c r="S65" i="51"/>
  <c r="S51" i="51"/>
  <c r="S8" i="51"/>
  <c r="S49" i="51"/>
  <c r="S12" i="51"/>
  <c r="S44" i="51"/>
  <c r="S52" i="51"/>
  <c r="S27" i="51"/>
  <c r="S18" i="51"/>
  <c r="S41" i="51"/>
  <c r="S62" i="51"/>
  <c r="S60" i="51"/>
  <c r="S19" i="51"/>
  <c r="S80" i="51"/>
  <c r="S17" i="51"/>
  <c r="S40" i="51"/>
  <c r="S14" i="51"/>
  <c r="S10" i="51"/>
  <c r="S13" i="51"/>
  <c r="S16" i="51"/>
  <c r="S22" i="51"/>
  <c r="S87" i="51"/>
  <c r="S86" i="51"/>
  <c r="S50" i="51"/>
  <c r="S30" i="51"/>
  <c r="S90" i="51"/>
  <c r="S20" i="51"/>
  <c r="S3" i="51"/>
  <c r="S33" i="51"/>
  <c r="S7" i="51"/>
  <c r="S34" i="51"/>
  <c r="S85" i="51"/>
  <c r="S69" i="51"/>
  <c r="S6" i="51"/>
  <c r="S43" i="51"/>
  <c r="S77" i="51"/>
  <c r="S92" i="51"/>
  <c r="S73" i="51"/>
  <c r="S94" i="51"/>
  <c r="S26" i="51"/>
  <c r="S57" i="51"/>
  <c r="S32" i="51"/>
  <c r="S68" i="51"/>
  <c r="S24" i="51"/>
  <c r="S70" i="51"/>
  <c r="S64" i="51"/>
  <c r="S67" i="51"/>
  <c r="S5" i="51"/>
  <c r="S81" i="51"/>
  <c r="S66" i="51"/>
  <c r="S47" i="51"/>
  <c r="S72" i="51"/>
  <c r="S91" i="51"/>
  <c r="S11" i="51"/>
  <c r="S58" i="51"/>
  <c r="S31" i="51"/>
  <c r="S71" i="51"/>
  <c r="S56" i="51"/>
  <c r="S63" i="51"/>
  <c r="S74" i="51"/>
  <c r="O4" i="52"/>
  <c r="O5" i="52"/>
  <c r="O6" i="52"/>
  <c r="O7" i="52"/>
  <c r="O8" i="52"/>
  <c r="O9" i="52"/>
  <c r="O10" i="52"/>
  <c r="O11" i="52"/>
  <c r="O12" i="52"/>
  <c r="O13" i="52"/>
  <c r="O14" i="52"/>
  <c r="O15" i="52"/>
  <c r="O16" i="52"/>
  <c r="O17" i="52"/>
  <c r="O18" i="52"/>
  <c r="O19" i="52"/>
  <c r="O20" i="52"/>
  <c r="O21" i="52"/>
  <c r="O22" i="52"/>
  <c r="O23" i="52"/>
  <c r="O24" i="52"/>
  <c r="O25" i="52"/>
  <c r="O26" i="52"/>
  <c r="O27" i="52"/>
  <c r="O28" i="52"/>
  <c r="O29" i="52"/>
  <c r="O30" i="52"/>
  <c r="O31" i="52"/>
  <c r="O32" i="52"/>
  <c r="O33" i="52"/>
  <c r="O34" i="52"/>
  <c r="O35" i="52"/>
  <c r="O36" i="52"/>
  <c r="O37" i="52"/>
  <c r="O38" i="52"/>
  <c r="O39" i="52"/>
  <c r="O40" i="52"/>
  <c r="O41" i="52"/>
  <c r="O42" i="52"/>
  <c r="O43" i="52"/>
  <c r="O44" i="52"/>
  <c r="O45" i="52"/>
  <c r="O46" i="52"/>
  <c r="O47" i="52"/>
  <c r="O48" i="52"/>
  <c r="O49" i="52"/>
  <c r="O50" i="52"/>
  <c r="O51" i="52"/>
  <c r="O52" i="52"/>
  <c r="O53" i="52"/>
  <c r="O54" i="52"/>
  <c r="O55" i="52"/>
  <c r="O56" i="52"/>
  <c r="O57" i="52"/>
  <c r="O58" i="52"/>
  <c r="O59" i="52"/>
  <c r="O60" i="52"/>
  <c r="O61" i="52"/>
  <c r="O62" i="52"/>
  <c r="O63" i="52"/>
  <c r="O64" i="52"/>
  <c r="O65" i="52"/>
  <c r="O66" i="52"/>
  <c r="O67" i="52"/>
  <c r="O68" i="52"/>
  <c r="O69" i="52"/>
  <c r="O70" i="52"/>
  <c r="O71" i="52"/>
  <c r="O72" i="52"/>
  <c r="O73" i="52"/>
  <c r="O74" i="52"/>
  <c r="O75" i="52"/>
  <c r="O76" i="52"/>
  <c r="O77" i="52"/>
  <c r="O78" i="52"/>
  <c r="O79" i="52"/>
  <c r="O80" i="52"/>
  <c r="O81" i="52"/>
  <c r="O82" i="52"/>
  <c r="O83" i="52"/>
  <c r="O84" i="52"/>
  <c r="O85" i="52"/>
  <c r="O86" i="52"/>
  <c r="O87" i="52"/>
  <c r="O88" i="52"/>
  <c r="O89" i="52"/>
  <c r="O90" i="52"/>
  <c r="O91" i="52"/>
  <c r="O92" i="52"/>
  <c r="O93" i="52"/>
  <c r="O94" i="52"/>
  <c r="O3" i="52"/>
  <c r="F61" i="52"/>
  <c r="F9" i="52"/>
  <c r="F23" i="52"/>
  <c r="F93" i="52"/>
  <c r="F25" i="52"/>
  <c r="F15" i="52"/>
  <c r="F36" i="52"/>
  <c r="F48" i="52"/>
  <c r="F28" i="52"/>
  <c r="F84" i="52"/>
  <c r="F35" i="52"/>
  <c r="F83" i="52"/>
  <c r="F42" i="52"/>
  <c r="F39" i="52"/>
  <c r="F75" i="52"/>
  <c r="F4" i="52"/>
  <c r="F37" i="52"/>
  <c r="F55" i="52"/>
  <c r="F46" i="52"/>
  <c r="F79" i="52"/>
  <c r="F54" i="52"/>
  <c r="F53" i="52"/>
  <c r="F89" i="52"/>
  <c r="F82" i="52"/>
  <c r="F21" i="52"/>
  <c r="F76" i="52"/>
  <c r="F45" i="52"/>
  <c r="F88" i="52"/>
  <c r="F38" i="52"/>
  <c r="F78" i="52"/>
  <c r="F29" i="52"/>
  <c r="F65" i="52"/>
  <c r="F51" i="52"/>
  <c r="F8" i="52"/>
  <c r="F49" i="52"/>
  <c r="F12" i="52"/>
  <c r="F44" i="52"/>
  <c r="F52" i="52"/>
  <c r="F27" i="52"/>
  <c r="F18" i="52"/>
  <c r="F41" i="52"/>
  <c r="F62" i="52"/>
  <c r="F19" i="52"/>
  <c r="F80" i="52"/>
  <c r="F17" i="52"/>
  <c r="F40" i="52"/>
  <c r="F14" i="52"/>
  <c r="F10" i="52"/>
  <c r="F13" i="52"/>
  <c r="F16" i="52"/>
  <c r="F22" i="52"/>
  <c r="F87" i="52"/>
  <c r="F86" i="52"/>
  <c r="F50" i="52"/>
  <c r="F30" i="52"/>
  <c r="F90" i="52"/>
  <c r="F20" i="52"/>
  <c r="F3" i="52"/>
  <c r="F33" i="52"/>
  <c r="F7" i="52"/>
  <c r="F34" i="52"/>
  <c r="F85" i="52"/>
  <c r="F69" i="52"/>
  <c r="F6" i="52"/>
  <c r="F43" i="52"/>
  <c r="F77" i="52"/>
  <c r="F92" i="52"/>
  <c r="F73" i="52"/>
  <c r="F94" i="52"/>
  <c r="F26" i="52"/>
  <c r="F57" i="52"/>
  <c r="F32" i="52"/>
  <c r="F68" i="52"/>
  <c r="F24" i="52"/>
  <c r="F70" i="52"/>
  <c r="F64" i="52"/>
  <c r="F67" i="52"/>
  <c r="F5" i="52"/>
  <c r="F81" i="52"/>
  <c r="F66" i="52"/>
  <c r="F47" i="52"/>
  <c r="F72" i="52"/>
  <c r="F91" i="52"/>
  <c r="F11" i="52"/>
  <c r="F58" i="52"/>
  <c r="F31" i="52"/>
  <c r="F71" i="52"/>
  <c r="F56" i="52"/>
  <c r="F63" i="52"/>
  <c r="F74" i="52"/>
  <c r="AA22" i="54"/>
  <c r="AA21" i="54"/>
  <c r="L33" i="54"/>
  <c r="AA33" i="54" s="1"/>
  <c r="L63" i="54"/>
  <c r="AA63" i="54" s="1"/>
  <c r="L28" i="54"/>
  <c r="AA28" i="54" s="1"/>
  <c r="L57" i="54"/>
  <c r="AA57" i="54" s="1"/>
  <c r="L22" i="54"/>
  <c r="L46" i="54"/>
  <c r="AA46" i="54" s="1"/>
  <c r="L37" i="54"/>
  <c r="AA37" i="54" s="1"/>
  <c r="L7" i="54"/>
  <c r="AA7" i="54" s="1"/>
  <c r="L35" i="54"/>
  <c r="AA35" i="54" s="1"/>
  <c r="L10" i="54"/>
  <c r="AA10" i="54" s="1"/>
  <c r="L32" i="54"/>
  <c r="AA32" i="54" s="1"/>
  <c r="L38" i="54"/>
  <c r="AA38" i="54" s="1"/>
  <c r="L21" i="54"/>
  <c r="L15" i="54"/>
  <c r="AA15" i="54" s="1"/>
  <c r="L30" i="54"/>
  <c r="AA30" i="54" s="1"/>
  <c r="L43" i="54"/>
  <c r="AA43" i="54" s="1"/>
  <c r="AA42" i="54"/>
  <c r="L16" i="54"/>
  <c r="AA16" i="54" s="1"/>
  <c r="L58" i="54"/>
  <c r="AA58" i="54" s="1"/>
  <c r="L14" i="54"/>
  <c r="AA14" i="54" s="1"/>
  <c r="L29" i="54"/>
  <c r="AA29" i="54" s="1"/>
  <c r="L12" i="54"/>
  <c r="AA12" i="54" s="1"/>
  <c r="L8" i="54"/>
  <c r="AA8" i="54" s="1"/>
  <c r="L11" i="54"/>
  <c r="AA11" i="54" s="1"/>
  <c r="L13" i="54"/>
  <c r="AA13" i="54" s="1"/>
  <c r="L18" i="54"/>
  <c r="AA18" i="54" s="1"/>
  <c r="L62" i="54"/>
  <c r="AA62" i="54" s="1"/>
  <c r="L61" i="54"/>
  <c r="AA61" i="54" s="1"/>
  <c r="L36" i="54"/>
  <c r="AA36" i="54" s="1"/>
  <c r="L23" i="54"/>
  <c r="AA23" i="54" s="1"/>
  <c r="L64" i="54"/>
  <c r="AA64" i="54" s="1"/>
  <c r="L17" i="54"/>
  <c r="AA17" i="54" s="1"/>
  <c r="L3" i="54"/>
  <c r="AA3" i="54" s="1"/>
  <c r="L26" i="54"/>
  <c r="AA26" i="54" s="1"/>
  <c r="L6" i="54"/>
  <c r="AA6" i="54" s="1"/>
  <c r="L27" i="54"/>
  <c r="AA27" i="54" s="1"/>
  <c r="L60" i="54"/>
  <c r="AA60" i="54" s="1"/>
  <c r="L50" i="54"/>
  <c r="AA50" i="54" s="1"/>
  <c r="L5" i="54"/>
  <c r="AA5" i="54" s="1"/>
  <c r="L31" i="54"/>
  <c r="AA31" i="54" s="1"/>
  <c r="L56" i="54"/>
  <c r="AA56" i="54" s="1"/>
  <c r="L66" i="54"/>
  <c r="AA66" i="54" s="1"/>
  <c r="L54" i="54"/>
  <c r="AA54" i="54" s="1"/>
  <c r="L67" i="54"/>
  <c r="AA67" i="54" s="1"/>
  <c r="L20" i="54"/>
  <c r="AA20" i="54" s="1"/>
  <c r="L40" i="54"/>
  <c r="AA40" i="54" s="1"/>
  <c r="L25" i="54"/>
  <c r="AA25" i="54" s="1"/>
  <c r="L49" i="54"/>
  <c r="AA49" i="54" s="1"/>
  <c r="L19" i="54"/>
  <c r="AA19" i="54" s="1"/>
  <c r="L51" i="54"/>
  <c r="AA51" i="54" s="1"/>
  <c r="L45" i="54"/>
  <c r="AA45" i="54" s="1"/>
  <c r="L48" i="54"/>
  <c r="AA48" i="54" s="1"/>
  <c r="L4" i="54"/>
  <c r="AA4" i="54" s="1"/>
  <c r="L59" i="54"/>
  <c r="AA59" i="54" s="1"/>
  <c r="L47" i="54"/>
  <c r="AA47" i="54" s="1"/>
  <c r="L34" i="54"/>
  <c r="AA34" i="54" s="1"/>
  <c r="L53" i="54"/>
  <c r="AA53" i="54" s="1"/>
  <c r="L65" i="54"/>
  <c r="AA65" i="54" s="1"/>
  <c r="L9" i="54"/>
  <c r="AA9" i="54" s="1"/>
  <c r="L41" i="54"/>
  <c r="AA41" i="54" s="1"/>
  <c r="L24" i="54"/>
  <c r="AA24" i="54" s="1"/>
  <c r="L52" i="54"/>
  <c r="AA52" i="54" s="1"/>
  <c r="L39" i="54"/>
  <c r="AA39" i="54" s="1"/>
  <c r="L44" i="54"/>
  <c r="AA44" i="54" s="1"/>
  <c r="L55" i="54"/>
  <c r="AA55" i="54" s="1"/>
  <c r="E25" i="50"/>
  <c r="E13" i="50"/>
  <c r="E12" i="50"/>
  <c r="E23" i="50"/>
  <c r="E17" i="50"/>
  <c r="E16" i="50"/>
  <c r="D20" i="50"/>
  <c r="E20" i="50" s="1"/>
  <c r="D3" i="50"/>
  <c r="E3" i="50" s="1"/>
  <c r="D6" i="50"/>
  <c r="E6" i="50" s="1"/>
  <c r="D28" i="50"/>
  <c r="E28" i="50" s="1"/>
  <c r="D7" i="50"/>
  <c r="E7" i="50" s="1"/>
  <c r="D4" i="50"/>
  <c r="E4" i="50" s="1"/>
  <c r="D10" i="50"/>
  <c r="E10" i="50" s="1"/>
  <c r="D15" i="50"/>
  <c r="E15" i="50" s="1"/>
  <c r="D8" i="50"/>
  <c r="E8" i="50" s="1"/>
  <c r="D26" i="50"/>
  <c r="E26" i="50" s="1"/>
  <c r="D9" i="50"/>
  <c r="E9" i="50" s="1"/>
  <c r="D25" i="50"/>
  <c r="D13" i="50"/>
  <c r="D12" i="50"/>
  <c r="D22" i="50"/>
  <c r="E22" i="50" s="1"/>
  <c r="D2" i="50"/>
  <c r="E2" i="50" s="1"/>
  <c r="D11" i="50"/>
  <c r="E11" i="50" s="1"/>
  <c r="D18" i="50"/>
  <c r="E18" i="50" s="1"/>
  <c r="D14" i="50"/>
  <c r="E14" i="50" s="1"/>
  <c r="D23" i="50"/>
  <c r="D17" i="50"/>
  <c r="D16" i="50"/>
  <c r="D27" i="50"/>
  <c r="E27" i="50" s="1"/>
  <c r="D24" i="50"/>
  <c r="E24" i="50" s="1"/>
  <c r="D5" i="50"/>
  <c r="E5" i="50" s="1"/>
  <c r="D21" i="50"/>
  <c r="E21" i="50" s="1"/>
</calcChain>
</file>

<file path=xl/sharedStrings.xml><?xml version="1.0" encoding="utf-8"?>
<sst xmlns="http://schemas.openxmlformats.org/spreadsheetml/2006/main" count="574" uniqueCount="174">
  <si>
    <t>Результат</t>
  </si>
  <si>
    <t>Учасник</t>
  </si>
  <si>
    <t>Ворона Олесь Любомирович</t>
  </si>
  <si>
    <t>Мазуренко Михайло Вікторович</t>
  </si>
  <si>
    <t>Інюхіна Марія Андріївна</t>
  </si>
  <si>
    <t>Зінчук Володимир Петрович</t>
  </si>
  <si>
    <t>Скутар Марія Ігорівна</t>
  </si>
  <si>
    <t>Семенюк Марія Олександрівна</t>
  </si>
  <si>
    <t>Шпаченко Валентин Дмитрович</t>
  </si>
  <si>
    <t>Левченко Іліан Андрійович</t>
  </si>
  <si>
    <t>Кириченко Михайло Олексійович</t>
  </si>
  <si>
    <t>Заболотна Уляна Ігорівна</t>
  </si>
  <si>
    <t>Гуз Михайло Ілліч</t>
  </si>
  <si>
    <t>Боровий Артур Олегович</t>
  </si>
  <si>
    <t>Друщак Остап Назарович</t>
  </si>
  <si>
    <t>Берегуляк Катерина Ігорівна</t>
  </si>
  <si>
    <t>Пояснення (11 балів)</t>
  </si>
  <si>
    <t>Ви можете переглянути детальний розподіл по балах за кожну з задач на відповідних вкладках цього файла.
У Microsoft Excel перемикання між вкладками здійснюється внизу вікна програми.</t>
  </si>
  <si>
    <t>Кіяшко Аріна Ростиславівна</t>
  </si>
  <si>
    <t>Дума Захар Олегович</t>
  </si>
  <si>
    <t>Обозний Ігор Васильович</t>
  </si>
  <si>
    <t>Молибога Марко Володимирович</t>
  </si>
  <si>
    <t>Кропачова Дарія Олексіївна</t>
  </si>
  <si>
    <t>Аулова Дарина Євгенівна</t>
  </si>
  <si>
    <t>Ляховецький Михайло Леонідович</t>
  </si>
  <si>
    <t>Кісіль Юлія Андріївна</t>
  </si>
  <si>
    <t>Заболотна Катерина Ігорівна</t>
  </si>
  <si>
    <t>Моргун Данило Дмитрович</t>
  </si>
  <si>
    <t>Сальві Даніеле Робертович</t>
  </si>
  <si>
    <t>Никоряк Анастасія Володимирівна</t>
  </si>
  <si>
    <t>Чопик Владислав Віталійович</t>
  </si>
  <si>
    <t>Коврига Вероніка Сергіївна</t>
  </si>
  <si>
    <t>Метляєва Матильда Андріївна</t>
  </si>
  <si>
    <t>Фандієнко Анастасія Володимирівна</t>
  </si>
  <si>
    <t>Тимощук Злата Олександрівна</t>
  </si>
  <si>
    <t>Добрянська Діана Ярославівна</t>
  </si>
  <si>
    <t>Біловус Ярина Миколаївна</t>
  </si>
  <si>
    <t>Синельник Марія Антонівна</t>
  </si>
  <si>
    <t>Липенко Кирило Сергійович</t>
  </si>
  <si>
    <t>Масло Богдан Станіславович</t>
  </si>
  <si>
    <t>Зубок Дарʼя Никодимівна</t>
  </si>
  <si>
    <t>Кулик Марія Артемівна</t>
  </si>
  <si>
    <t>Федун Дарія Русланівна</t>
  </si>
  <si>
    <t>Малиновський Святослав Андрійович</t>
  </si>
  <si>
    <t>Остапченко Антон Олегович</t>
  </si>
  <si>
    <t>Огороднік Ярослав Андрійович</t>
  </si>
  <si>
    <t>Никоряк Михайло Володимирович</t>
  </si>
  <si>
    <t>Печаліна Марія Олександрівна</t>
  </si>
  <si>
    <t>Сливка Ярина Андріївна</t>
  </si>
  <si>
    <t>Зеленчук Дмитро Іванович</t>
  </si>
  <si>
    <t>Пастощук Артем Русланович</t>
  </si>
  <si>
    <t>Бабченко Вероніка Володимирівна</t>
  </si>
  <si>
    <t>Крижанівська Аліса Олександрівна</t>
  </si>
  <si>
    <t>Беня Любов Олександрівна</t>
  </si>
  <si>
    <t>Веремчук Златослава Ярославівна</t>
  </si>
  <si>
    <t>Громова Дар’я Сергіївна</t>
  </si>
  <si>
    <t>Рабічєва Маргарита Данилівна</t>
  </si>
  <si>
    <t>Білоусова Єлизавета Ігорівна</t>
  </si>
  <si>
    <t>Павлючина Катерина Олександрівна</t>
  </si>
  <si>
    <t>Бодюл Іван Олександрович</t>
  </si>
  <si>
    <t>Жупанов Ілля Юрійович</t>
  </si>
  <si>
    <t>Калита Софія Максимівна</t>
  </si>
  <si>
    <t>Зубрицька Юлія Тимофіївна</t>
  </si>
  <si>
    <t>Хрущова Лілія Михайлівна</t>
  </si>
  <si>
    <t>Крученюк Ярослав Анатолійович</t>
  </si>
  <si>
    <t>Величко Олексій Євгенович</t>
  </si>
  <si>
    <t>Чужа Олександр Сергійович</t>
  </si>
  <si>
    <t>Коваленко Єгор Дмитрович</t>
  </si>
  <si>
    <t>Крупнікова Надія Леонідівна</t>
  </si>
  <si>
    <t>Гром Ілля Юрійович</t>
  </si>
  <si>
    <t>Хомишин Діана Василівна</t>
  </si>
  <si>
    <t>Поліщук Марія Сергіївна</t>
  </si>
  <si>
    <t>Капцова Марія Ярославівна</t>
  </si>
  <si>
    <t>Антонюк Анастасія Валентинівна</t>
  </si>
  <si>
    <t>Синевич Марія Юріївна</t>
  </si>
  <si>
    <t>Щербакова Діана Олександрівна</t>
  </si>
  <si>
    <t>Почивалова Валерія Георгіївна</t>
  </si>
  <si>
    <t>Пяза Анна Іванівна</t>
  </si>
  <si>
    <t>Пашко Олеся Сергіївна</t>
  </si>
  <si>
    <t>Шостацька Аріна Сергіївна</t>
  </si>
  <si>
    <t>Халін Владислав Олександрович</t>
  </si>
  <si>
    <t>Мохаммад Азан Назар Салімович</t>
  </si>
  <si>
    <t>Мохаммад Хашім Хусейн Салімович</t>
  </si>
  <si>
    <t>Старієнко Віталіна Олексіївна</t>
  </si>
  <si>
    <t>Гогін Євгеній Олександрович</t>
  </si>
  <si>
    <t>Руднєва Єкатерина Віталіївна</t>
  </si>
  <si>
    <t>Крисько Юрій Орестович</t>
  </si>
  <si>
    <t>Кабков Юрій Олексійович</t>
  </si>
  <si>
    <t>Пояснення (4 бали)</t>
  </si>
  <si>
    <t>Пояснення 
(8 балів)</t>
  </si>
  <si>
    <t>Правильних відповідей (8)</t>
  </si>
  <si>
    <t>Бал за відповіді (12)</t>
  </si>
  <si>
    <t>«менший елемент» (1)</t>
  </si>
  <si>
    <t>«особа-
учасник» (1)</t>
  </si>
  <si>
    <t>Чергування (2)</t>
  </si>
  <si>
    <t>Відповіді (16 балів)</t>
  </si>
  <si>
    <t>ije (1)</t>
  </si>
  <si>
    <t>kasa (1)</t>
  </si>
  <si>
    <t>ije-woy (1)</t>
  </si>
  <si>
    <t>malfa-jje (1)</t>
  </si>
  <si>
    <t>замо́к (2)</t>
  </si>
  <si>
    <t>брат (2)</t>
  </si>
  <si>
    <t>накип (2)</t>
  </si>
  <si>
    <t>жінка (2)</t>
  </si>
  <si>
    <t>син (2)</t>
  </si>
  <si>
    <t>городянин (2)</t>
  </si>
  <si>
    <t>Відповідностей (10)</t>
  </si>
  <si>
    <t>Бал за 
завдання 1 (3)</t>
  </si>
  <si>
    <t>Dthaba до Qaɲate (0,5)</t>
  </si>
  <si>
    <t>Qaɲate до Dthaba (0,5)</t>
  </si>
  <si>
    <t>Dthaba до ǁahniti (0,5)</t>
  </si>
  <si>
    <t>ǁahniti до Dthaba (0,5)</t>
  </si>
  <si>
    <t>Dthaba до Peeti (0,5)</t>
  </si>
  <si>
    <t>Peeti до Dthaba (0,5)</t>
  </si>
  <si>
    <t>ǀhula до Qaɲate (0,5)</t>
  </si>
  <si>
    <t>Qaɲate до ǀhula (0,5)</t>
  </si>
  <si>
    <t>ǀhula до ǁahniti (0,5)</t>
  </si>
  <si>
    <t>ǁahniti до ǀhula (0,5)</t>
  </si>
  <si>
    <t>ǀhula до Guhmsa (0,5)</t>
  </si>
  <si>
    <t>Guhmsa до ǀhula (0,5)</t>
  </si>
  <si>
    <t>ʘaa (1)</t>
  </si>
  <si>
    <t>qae (1)</t>
  </si>
  <si>
    <t>aa (1)</t>
  </si>
  <si>
    <t>ʘxaa ǀgaho (1)</t>
  </si>
  <si>
    <t>ʘaa ǀgaho (1)</t>
  </si>
  <si>
    <t>ǂqhee (2)</t>
  </si>
  <si>
    <t>aa ǀgaho (1)</t>
  </si>
  <si>
    <t>qae ǀgaho (1)</t>
  </si>
  <si>
    <t>ǁham (1)</t>
  </si>
  <si>
    <t>ǀhula до Peeti (0,5)</t>
  </si>
  <si>
    <t>Peeti до ǀhula (0,5)</t>
  </si>
  <si>
    <t>1,5</t>
  </si>
  <si>
    <t>Відповідностей (6)</t>
  </si>
  <si>
    <t>Бал за 
завдання 1 (2)</t>
  </si>
  <si>
    <t>мої дідусі (1)</t>
  </si>
  <si>
    <t>Пояснення (10 балів)</t>
  </si>
  <si>
    <t xml:space="preserve"> Відповіді (10 балів)</t>
  </si>
  <si>
    <t>мої ножі (1)</t>
  </si>
  <si>
    <t>твій рот (1)</t>
  </si>
  <si>
    <t>його люлька (1)</t>
  </si>
  <si>
    <t>моє з ним каное (1)</t>
  </si>
  <si>
    <t>баракуда їх багатьох (1)</t>
  </si>
  <si>
    <t>моя з вами родина (1)</t>
  </si>
  <si>
    <t>твої з ними кокоси (1)</t>
  </si>
  <si>
    <t>Афікс t(e)- (1,5)</t>
  </si>
  <si>
    <t>Афікс -a-/-o- (3)</t>
  </si>
  <si>
    <t>Особа й число власника (5,5)</t>
  </si>
  <si>
    <t>Відповіді (9 балів)</t>
  </si>
  <si>
    <t>№ 11 (1)</t>
  </si>
  <si>
    <t>№ 12 (1)</t>
  </si>
  <si>
    <t>№ 13 (1)</t>
  </si>
  <si>
    <t>№ 14 (1)</t>
  </si>
  <si>
    <t>№ 15 (1)</t>
  </si>
  <si>
    <t>№ 16 (1)</t>
  </si>
  <si>
    <t>№ 17 (1,5)</t>
  </si>
  <si>
    <t>№ 18 (1,5)</t>
  </si>
  <si>
    <t>Федорюк Юлія Сергіївна</t>
  </si>
  <si>
    <t>Сивоконь Валерія Богданівна</t>
  </si>
  <si>
    <t>Мельник Петро Анатолійович</t>
  </si>
  <si>
    <t>Голомша Володимир Ярославович</t>
  </si>
  <si>
    <t>Баумер Анастасія Сергіївна</t>
  </si>
  <si>
    <t>Охременко Вікторія Олексіївна</t>
  </si>
  <si>
    <t>Шемякіна Вікторія Вікторівна</t>
  </si>
  <si>
    <t>Назарчук Дарина Петрівна</t>
  </si>
  <si>
    <t>Словник (1)</t>
  </si>
  <si>
    <t>Структури речень (2)</t>
  </si>
  <si>
    <t>Суфікси -rna, -rnda, -rda (1)</t>
  </si>
  <si>
    <t>Перехідність -rna/-rnda (1)</t>
  </si>
  <si>
    <t>Асиміляція -rda (1)</t>
  </si>
  <si>
    <t>Суфікс -ka (1)</t>
  </si>
  <si>
    <t>Суфікси -lhuku та -lhiku (1,5)</t>
  </si>
  <si>
    <t>Суфікси -ru та -ri (1,5)</t>
  </si>
  <si>
    <t>Суфікс -nha (1)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</si>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</sst>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8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1" fontId="5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4" xfId="0" quotePrefix="1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2" xr:uid="{78CFC49C-6777-354A-94E6-AAA930C07A38}"/>
    <cellStyle name="Normal 3" xfId="3" xr:uid="{FB306B6A-C81C-E841-AD1A-620845CCE4D4}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"/>
  <sheetViews>
    <sheetView tabSelected="1" workbookViewId="0"/>
  </sheetViews>
  <sheetFormatPr baseColWidth="10" defaultColWidth="8.83203125" defaultRowHeight="15" x14ac:dyDescent="0.2"/>
  <cols>
    <col min="1" max="1" width="146.6640625" customWidth="1"/>
  </cols>
  <sheetData>
    <row r="1" spans="1:14" s="1" customFormat="1" ht="78" customHeight="1" x14ac:dyDescent="0.2">
      <c r="A1" s="17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</sheetData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9D6C5-CC08-5144-A555-7985B6FBCB18}">
  <sheetPr>
    <tabColor theme="9" tint="0.39997558519241921"/>
    <pageSetUpPr fitToPage="1"/>
  </sheetPr>
  <dimension ref="A1:E2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3203125" defaultRowHeight="20" customHeight="1" x14ac:dyDescent="0.2"/>
  <cols>
    <col min="1" max="1" width="30.33203125" style="5" bestFit="1" customWidth="1"/>
    <col min="2" max="2" width="14.6640625" style="4" customWidth="1"/>
    <col min="3" max="4" width="14.6640625" style="12" customWidth="1"/>
    <col min="5" max="5" width="12.6640625" style="4" customWidth="1"/>
    <col min="6" max="16384" width="8.83203125" style="4"/>
  </cols>
  <sheetData>
    <row r="1" spans="1:5" s="3" customFormat="1" ht="40.25" customHeight="1" x14ac:dyDescent="0.2">
      <c r="A1" s="22" t="s">
        <v>1</v>
      </c>
      <c r="B1" s="22" t="s">
        <v>89</v>
      </c>
      <c r="C1" s="16" t="s">
        <v>90</v>
      </c>
      <c r="D1" s="10" t="s">
        <v>91</v>
      </c>
      <c r="E1" s="22" t="s">
        <v>0</v>
      </c>
    </row>
    <row r="2" spans="1:5" ht="20" customHeight="1" x14ac:dyDescent="0.2">
      <c r="A2" s="14" t="s">
        <v>23</v>
      </c>
      <c r="B2" s="18">
        <v>8</v>
      </c>
      <c r="C2" s="15">
        <v>8</v>
      </c>
      <c r="D2" s="9">
        <f t="shared" ref="D2:D28" si="0">IF(C2=8, 12, IF(C2=7,9,IF(C2=6,6, IF(C2=5,3,0)) ))</f>
        <v>12</v>
      </c>
      <c r="E2" s="6">
        <f t="shared" ref="E2:E28" si="1">B2+D2</f>
        <v>20</v>
      </c>
    </row>
    <row r="3" spans="1:5" ht="20" customHeight="1" x14ac:dyDescent="0.2">
      <c r="A3" s="14" t="s">
        <v>36</v>
      </c>
      <c r="B3" s="9">
        <v>0</v>
      </c>
      <c r="C3" s="15">
        <v>0</v>
      </c>
      <c r="D3" s="9">
        <f t="shared" si="0"/>
        <v>0</v>
      </c>
      <c r="E3" s="6">
        <f t="shared" si="1"/>
        <v>0</v>
      </c>
    </row>
    <row r="4" spans="1:5" ht="20" customHeight="1" x14ac:dyDescent="0.2">
      <c r="A4" s="14" t="s">
        <v>2</v>
      </c>
      <c r="B4" s="18">
        <v>0</v>
      </c>
      <c r="C4" s="15">
        <v>5</v>
      </c>
      <c r="D4" s="9">
        <f t="shared" si="0"/>
        <v>3</v>
      </c>
      <c r="E4" s="6">
        <f t="shared" si="1"/>
        <v>3</v>
      </c>
    </row>
    <row r="5" spans="1:5" ht="20" customHeight="1" x14ac:dyDescent="0.2">
      <c r="A5" s="14" t="s">
        <v>35</v>
      </c>
      <c r="B5" s="18">
        <v>7</v>
      </c>
      <c r="C5" s="15">
        <v>7</v>
      </c>
      <c r="D5" s="9">
        <f t="shared" si="0"/>
        <v>9</v>
      </c>
      <c r="E5" s="6">
        <f t="shared" si="1"/>
        <v>16</v>
      </c>
    </row>
    <row r="6" spans="1:5" ht="20" customHeight="1" x14ac:dyDescent="0.2">
      <c r="A6" s="14" t="s">
        <v>19</v>
      </c>
      <c r="B6" s="18">
        <v>6</v>
      </c>
      <c r="C6" s="15">
        <v>8</v>
      </c>
      <c r="D6" s="9">
        <f t="shared" si="0"/>
        <v>12</v>
      </c>
      <c r="E6" s="6">
        <f t="shared" si="1"/>
        <v>18</v>
      </c>
    </row>
    <row r="7" spans="1:5" ht="20" customHeight="1" x14ac:dyDescent="0.2">
      <c r="A7" s="14" t="s">
        <v>26</v>
      </c>
      <c r="B7" s="18">
        <v>8</v>
      </c>
      <c r="C7" s="15">
        <v>8</v>
      </c>
      <c r="D7" s="9">
        <f t="shared" si="0"/>
        <v>12</v>
      </c>
      <c r="E7" s="6">
        <f t="shared" si="1"/>
        <v>20</v>
      </c>
    </row>
    <row r="8" spans="1:5" ht="20" customHeight="1" x14ac:dyDescent="0.2">
      <c r="A8" s="14" t="s">
        <v>5</v>
      </c>
      <c r="B8" s="18">
        <v>0</v>
      </c>
      <c r="C8" s="15">
        <v>7</v>
      </c>
      <c r="D8" s="9">
        <f t="shared" si="0"/>
        <v>9</v>
      </c>
      <c r="E8" s="6">
        <f t="shared" si="1"/>
        <v>9</v>
      </c>
    </row>
    <row r="9" spans="1:5" ht="20" customHeight="1" x14ac:dyDescent="0.2">
      <c r="A9" s="14" t="s">
        <v>10</v>
      </c>
      <c r="B9" s="18">
        <v>8</v>
      </c>
      <c r="C9" s="15">
        <v>8</v>
      </c>
      <c r="D9" s="9">
        <f t="shared" si="0"/>
        <v>12</v>
      </c>
      <c r="E9" s="6">
        <f t="shared" si="1"/>
        <v>20</v>
      </c>
    </row>
    <row r="10" spans="1:5" ht="20" customHeight="1" x14ac:dyDescent="0.2">
      <c r="A10" s="14" t="s">
        <v>25</v>
      </c>
      <c r="B10" s="9">
        <v>6</v>
      </c>
      <c r="C10" s="15">
        <v>8</v>
      </c>
      <c r="D10" s="9">
        <f t="shared" si="0"/>
        <v>12</v>
      </c>
      <c r="E10" s="6">
        <f t="shared" si="1"/>
        <v>18</v>
      </c>
    </row>
    <row r="11" spans="1:5" ht="20" customHeight="1" x14ac:dyDescent="0.2">
      <c r="A11" s="14" t="s">
        <v>18</v>
      </c>
      <c r="B11" s="9">
        <v>7</v>
      </c>
      <c r="C11" s="15">
        <v>7</v>
      </c>
      <c r="D11" s="9">
        <f t="shared" si="0"/>
        <v>9</v>
      </c>
      <c r="E11" s="6">
        <f t="shared" si="1"/>
        <v>16</v>
      </c>
    </row>
    <row r="12" spans="1:5" ht="20" customHeight="1" x14ac:dyDescent="0.2">
      <c r="A12" s="14" t="s">
        <v>31</v>
      </c>
      <c r="B12" s="18">
        <v>8</v>
      </c>
      <c r="C12" s="15">
        <v>7</v>
      </c>
      <c r="D12" s="9">
        <f t="shared" si="0"/>
        <v>9</v>
      </c>
      <c r="E12" s="6">
        <f t="shared" si="1"/>
        <v>17</v>
      </c>
    </row>
    <row r="13" spans="1:5" ht="20" customHeight="1" x14ac:dyDescent="0.2">
      <c r="A13" s="14" t="s">
        <v>22</v>
      </c>
      <c r="B13" s="9">
        <v>7</v>
      </c>
      <c r="C13" s="15">
        <v>8</v>
      </c>
      <c r="D13" s="9">
        <f t="shared" si="0"/>
        <v>12</v>
      </c>
      <c r="E13" s="6">
        <f t="shared" si="1"/>
        <v>19</v>
      </c>
    </row>
    <row r="14" spans="1:5" ht="20" customHeight="1" x14ac:dyDescent="0.2">
      <c r="A14" s="14" t="s">
        <v>9</v>
      </c>
      <c r="B14" s="18">
        <v>8</v>
      </c>
      <c r="C14" s="15">
        <v>8</v>
      </c>
      <c r="D14" s="9">
        <f t="shared" si="0"/>
        <v>12</v>
      </c>
      <c r="E14" s="6">
        <f t="shared" si="1"/>
        <v>20</v>
      </c>
    </row>
    <row r="15" spans="1:5" ht="20" customHeight="1" x14ac:dyDescent="0.2">
      <c r="A15" s="14" t="s">
        <v>24</v>
      </c>
      <c r="B15" s="18">
        <v>4</v>
      </c>
      <c r="C15" s="15">
        <v>8</v>
      </c>
      <c r="D15" s="9">
        <f t="shared" si="0"/>
        <v>12</v>
      </c>
      <c r="E15" s="6">
        <f t="shared" si="1"/>
        <v>16</v>
      </c>
    </row>
    <row r="16" spans="1:5" ht="20" customHeight="1" x14ac:dyDescent="0.2">
      <c r="A16" s="8" t="s">
        <v>32</v>
      </c>
      <c r="B16" s="9">
        <v>3</v>
      </c>
      <c r="C16" s="15">
        <v>7</v>
      </c>
      <c r="D16" s="9">
        <f t="shared" si="0"/>
        <v>9</v>
      </c>
      <c r="E16" s="6">
        <f t="shared" si="1"/>
        <v>12</v>
      </c>
    </row>
    <row r="17" spans="1:5" ht="20" customHeight="1" x14ac:dyDescent="0.2">
      <c r="A17" s="14" t="s">
        <v>21</v>
      </c>
      <c r="B17" s="18">
        <v>6</v>
      </c>
      <c r="C17" s="15">
        <v>8</v>
      </c>
      <c r="D17" s="9">
        <f t="shared" si="0"/>
        <v>12</v>
      </c>
      <c r="E17" s="6">
        <f t="shared" si="1"/>
        <v>18</v>
      </c>
    </row>
    <row r="18" spans="1:5" ht="20" customHeight="1" x14ac:dyDescent="0.2">
      <c r="A18" s="14" t="s">
        <v>27</v>
      </c>
      <c r="B18" s="18">
        <v>7</v>
      </c>
      <c r="C18" s="15">
        <v>8</v>
      </c>
      <c r="D18" s="9">
        <f t="shared" si="0"/>
        <v>12</v>
      </c>
      <c r="E18" s="6">
        <f t="shared" si="1"/>
        <v>19</v>
      </c>
    </row>
    <row r="19" spans="1:5" ht="20" hidden="1" customHeight="1" x14ac:dyDescent="0.2">
      <c r="A19" s="14" t="s">
        <v>29</v>
      </c>
      <c r="B19" s="18" t="s">
        <v>173</v>
      </c>
      <c r="C19" s="15" t="s">
        <v>173</v>
      </c>
      <c r="D19" s="9" t="s">
        <v>173</v>
      </c>
      <c r="E19" s="6">
        <v>0</v>
      </c>
    </row>
    <row r="20" spans="1:5" ht="20" customHeight="1" x14ac:dyDescent="0.2">
      <c r="A20" s="14" t="s">
        <v>20</v>
      </c>
      <c r="B20" s="9">
        <v>8</v>
      </c>
      <c r="C20" s="15">
        <v>8</v>
      </c>
      <c r="D20" s="9">
        <f t="shared" si="0"/>
        <v>12</v>
      </c>
      <c r="E20" s="6">
        <f t="shared" si="1"/>
        <v>20</v>
      </c>
    </row>
    <row r="21" spans="1:5" ht="20" customHeight="1" x14ac:dyDescent="0.2">
      <c r="A21" s="14" t="s">
        <v>28</v>
      </c>
      <c r="B21" s="9">
        <v>8</v>
      </c>
      <c r="C21" s="15">
        <v>8</v>
      </c>
      <c r="D21" s="9">
        <f t="shared" si="0"/>
        <v>12</v>
      </c>
      <c r="E21" s="6">
        <f t="shared" si="1"/>
        <v>20</v>
      </c>
    </row>
    <row r="22" spans="1:5" ht="20" customHeight="1" x14ac:dyDescent="0.2">
      <c r="A22" s="14" t="s">
        <v>7</v>
      </c>
      <c r="B22" s="18">
        <v>8</v>
      </c>
      <c r="C22" s="15">
        <v>8</v>
      </c>
      <c r="D22" s="9">
        <f t="shared" si="0"/>
        <v>12</v>
      </c>
      <c r="E22" s="6">
        <f t="shared" si="1"/>
        <v>20</v>
      </c>
    </row>
    <row r="23" spans="1:5" ht="20" customHeight="1" x14ac:dyDescent="0.2">
      <c r="A23" s="14" t="s">
        <v>6</v>
      </c>
      <c r="B23" s="18">
        <v>6</v>
      </c>
      <c r="C23" s="15">
        <v>8</v>
      </c>
      <c r="D23" s="9">
        <f t="shared" si="0"/>
        <v>12</v>
      </c>
      <c r="E23" s="6">
        <f t="shared" si="1"/>
        <v>18</v>
      </c>
    </row>
    <row r="24" spans="1:5" ht="20" customHeight="1" x14ac:dyDescent="0.2">
      <c r="A24" s="14" t="s">
        <v>34</v>
      </c>
      <c r="B24" s="18">
        <v>0</v>
      </c>
      <c r="C24" s="15">
        <v>8</v>
      </c>
      <c r="D24" s="9">
        <f t="shared" si="0"/>
        <v>12</v>
      </c>
      <c r="E24" s="6">
        <f t="shared" si="1"/>
        <v>12</v>
      </c>
    </row>
    <row r="25" spans="1:5" ht="20" customHeight="1" x14ac:dyDescent="0.2">
      <c r="A25" s="14" t="s">
        <v>33</v>
      </c>
      <c r="B25" s="18">
        <v>7</v>
      </c>
      <c r="C25" s="15">
        <v>8</v>
      </c>
      <c r="D25" s="9">
        <f t="shared" si="0"/>
        <v>12</v>
      </c>
      <c r="E25" s="6">
        <f t="shared" si="1"/>
        <v>19</v>
      </c>
    </row>
    <row r="26" spans="1:5" ht="20" customHeight="1" x14ac:dyDescent="0.2">
      <c r="A26" s="14" t="s">
        <v>156</v>
      </c>
      <c r="B26" s="9">
        <v>6</v>
      </c>
      <c r="C26" s="15">
        <v>8</v>
      </c>
      <c r="D26" s="9">
        <f t="shared" si="0"/>
        <v>12</v>
      </c>
      <c r="E26" s="6">
        <f t="shared" si="1"/>
        <v>18</v>
      </c>
    </row>
    <row r="27" spans="1:5" ht="20" customHeight="1" x14ac:dyDescent="0.2">
      <c r="A27" s="14" t="s">
        <v>30</v>
      </c>
      <c r="B27" s="9">
        <v>0</v>
      </c>
      <c r="C27" s="15">
        <v>6</v>
      </c>
      <c r="D27" s="9">
        <f t="shared" si="0"/>
        <v>6</v>
      </c>
      <c r="E27" s="6">
        <f t="shared" si="1"/>
        <v>6</v>
      </c>
    </row>
    <row r="28" spans="1:5" ht="20" customHeight="1" x14ac:dyDescent="0.2">
      <c r="A28" s="14" t="s">
        <v>8</v>
      </c>
      <c r="B28" s="9">
        <v>6</v>
      </c>
      <c r="C28" s="15">
        <v>8</v>
      </c>
      <c r="D28" s="9">
        <f t="shared" si="0"/>
        <v>12</v>
      </c>
      <c r="E28" s="6">
        <f t="shared" si="1"/>
        <v>18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ECF74-3AE9-1048-A458-A6F7B560F724}">
  <sheetPr>
    <tabColor theme="9" tint="0.39997558519241921"/>
    <pageSetUpPr fitToPage="1"/>
  </sheetPr>
  <dimension ref="A1:T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ColWidth="8.83203125" defaultRowHeight="20" customHeight="1" x14ac:dyDescent="0.2"/>
  <cols>
    <col min="1" max="1" width="31.1640625" style="5" bestFit="1" customWidth="1"/>
    <col min="2" max="3" width="14.6640625" style="7" customWidth="1"/>
    <col min="4" max="14" width="14.6640625" style="4" customWidth="1"/>
    <col min="15" max="15" width="12.6640625" style="4" customWidth="1"/>
    <col min="16" max="16384" width="8.83203125" style="4"/>
  </cols>
  <sheetData>
    <row r="1" spans="1:20" ht="20" customHeight="1" x14ac:dyDescent="0.2">
      <c r="A1" s="23" t="s">
        <v>1</v>
      </c>
      <c r="B1" s="25" t="s">
        <v>88</v>
      </c>
      <c r="C1" s="26"/>
      <c r="D1" s="27"/>
      <c r="E1" s="25" t="s">
        <v>95</v>
      </c>
      <c r="F1" s="26"/>
      <c r="G1" s="26"/>
      <c r="H1" s="26"/>
      <c r="I1" s="26"/>
      <c r="J1" s="26"/>
      <c r="K1" s="26"/>
      <c r="L1" s="26"/>
      <c r="M1" s="26"/>
      <c r="N1" s="27"/>
      <c r="O1" s="23" t="s">
        <v>0</v>
      </c>
    </row>
    <row r="2" spans="1:20" s="3" customFormat="1" ht="40.25" customHeight="1" x14ac:dyDescent="0.2">
      <c r="A2" s="24"/>
      <c r="B2" s="10" t="s">
        <v>92</v>
      </c>
      <c r="C2" s="10" t="s">
        <v>93</v>
      </c>
      <c r="D2" s="10" t="s">
        <v>94</v>
      </c>
      <c r="E2" s="10" t="s">
        <v>96</v>
      </c>
      <c r="F2" s="10" t="s">
        <v>97</v>
      </c>
      <c r="G2" s="10" t="s">
        <v>98</v>
      </c>
      <c r="H2" s="10" t="s">
        <v>99</v>
      </c>
      <c r="I2" s="10" t="s">
        <v>100</v>
      </c>
      <c r="J2" s="10" t="s">
        <v>101</v>
      </c>
      <c r="K2" s="10" t="s">
        <v>102</v>
      </c>
      <c r="L2" s="10" t="s">
        <v>103</v>
      </c>
      <c r="M2" s="10" t="s">
        <v>104</v>
      </c>
      <c r="N2" s="10" t="s">
        <v>105</v>
      </c>
      <c r="O2" s="24"/>
    </row>
    <row r="3" spans="1:20" ht="20" customHeight="1" x14ac:dyDescent="0.2">
      <c r="A3" s="14" t="s">
        <v>73</v>
      </c>
      <c r="B3" s="18">
        <v>0</v>
      </c>
      <c r="C3" s="18">
        <v>0</v>
      </c>
      <c r="D3" s="9">
        <v>0</v>
      </c>
      <c r="E3" s="9">
        <v>0</v>
      </c>
      <c r="F3" s="9">
        <v>1</v>
      </c>
      <c r="G3" s="9">
        <v>1</v>
      </c>
      <c r="H3" s="9">
        <v>0</v>
      </c>
      <c r="I3" s="9">
        <v>2</v>
      </c>
      <c r="J3" s="9">
        <v>2</v>
      </c>
      <c r="K3" s="9">
        <v>2</v>
      </c>
      <c r="L3" s="9">
        <v>2</v>
      </c>
      <c r="M3" s="9">
        <v>2</v>
      </c>
      <c r="N3" s="9">
        <v>2</v>
      </c>
      <c r="O3" s="6">
        <f>SUM(B3:N3)</f>
        <v>14</v>
      </c>
      <c r="P3" s="13"/>
      <c r="Q3" s="13"/>
      <c r="R3" s="13"/>
      <c r="S3" s="13"/>
      <c r="T3" s="13"/>
    </row>
    <row r="4" spans="1:20" ht="20" customHeight="1" x14ac:dyDescent="0.2">
      <c r="A4" s="14" t="s">
        <v>23</v>
      </c>
      <c r="B4" s="18">
        <v>0</v>
      </c>
      <c r="C4" s="18">
        <v>0</v>
      </c>
      <c r="D4" s="9">
        <v>0</v>
      </c>
      <c r="E4" s="9">
        <v>0</v>
      </c>
      <c r="F4" s="9">
        <v>1</v>
      </c>
      <c r="G4" s="9">
        <v>0</v>
      </c>
      <c r="H4" s="9">
        <v>0</v>
      </c>
      <c r="I4" s="9">
        <v>2</v>
      </c>
      <c r="J4" s="9">
        <v>2</v>
      </c>
      <c r="K4" s="9">
        <v>1</v>
      </c>
      <c r="L4" s="9">
        <v>2</v>
      </c>
      <c r="M4" s="9">
        <v>0</v>
      </c>
      <c r="N4" s="9">
        <v>2</v>
      </c>
      <c r="O4" s="6">
        <f t="shared" ref="O4:O67" si="0">SUM(B4:N4)</f>
        <v>10</v>
      </c>
      <c r="P4" s="13"/>
      <c r="Q4" s="13"/>
      <c r="R4" s="13"/>
      <c r="S4" s="13"/>
      <c r="T4" s="13"/>
    </row>
    <row r="5" spans="1:20" ht="20" customHeight="1" x14ac:dyDescent="0.2">
      <c r="A5" s="14" t="s">
        <v>51</v>
      </c>
      <c r="B5" s="18">
        <v>0</v>
      </c>
      <c r="C5" s="18">
        <v>0</v>
      </c>
      <c r="D5" s="9">
        <v>0</v>
      </c>
      <c r="E5" s="9">
        <v>0</v>
      </c>
      <c r="F5" s="9">
        <v>1</v>
      </c>
      <c r="G5" s="9">
        <v>1</v>
      </c>
      <c r="H5" s="9">
        <v>1</v>
      </c>
      <c r="I5" s="9">
        <v>2</v>
      </c>
      <c r="J5" s="9">
        <v>0</v>
      </c>
      <c r="K5" s="9">
        <v>2</v>
      </c>
      <c r="L5" s="9">
        <v>0</v>
      </c>
      <c r="M5" s="9">
        <v>2</v>
      </c>
      <c r="N5" s="9">
        <v>1</v>
      </c>
      <c r="O5" s="6">
        <f t="shared" si="0"/>
        <v>10</v>
      </c>
      <c r="P5" s="13"/>
      <c r="Q5" s="13"/>
      <c r="R5" s="13"/>
      <c r="S5" s="13"/>
      <c r="T5" s="13"/>
    </row>
    <row r="6" spans="1:20" ht="20" customHeight="1" x14ac:dyDescent="0.2">
      <c r="A6" s="14" t="s">
        <v>160</v>
      </c>
      <c r="B6" s="18">
        <v>0</v>
      </c>
      <c r="C6" s="18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</v>
      </c>
      <c r="L6" s="9">
        <v>0</v>
      </c>
      <c r="M6" s="9">
        <v>0</v>
      </c>
      <c r="N6" s="9">
        <v>0</v>
      </c>
      <c r="O6" s="6">
        <f t="shared" si="0"/>
        <v>1</v>
      </c>
      <c r="P6" s="13"/>
      <c r="Q6" s="13"/>
      <c r="R6" s="13"/>
      <c r="S6" s="13"/>
      <c r="T6" s="13"/>
    </row>
    <row r="7" spans="1:20" ht="20" customHeight="1" x14ac:dyDescent="0.2">
      <c r="A7" s="14" t="s">
        <v>53</v>
      </c>
      <c r="B7" s="18">
        <v>0</v>
      </c>
      <c r="C7" s="18">
        <v>1</v>
      </c>
      <c r="D7" s="9">
        <v>0</v>
      </c>
      <c r="E7" s="9">
        <v>0</v>
      </c>
      <c r="F7" s="9">
        <v>0</v>
      </c>
      <c r="G7" s="9">
        <v>1</v>
      </c>
      <c r="H7" s="9">
        <v>0</v>
      </c>
      <c r="I7" s="9">
        <v>2</v>
      </c>
      <c r="J7" s="9">
        <v>2</v>
      </c>
      <c r="K7" s="9">
        <v>2</v>
      </c>
      <c r="L7" s="9">
        <v>0</v>
      </c>
      <c r="M7" s="9">
        <v>0</v>
      </c>
      <c r="N7" s="9">
        <v>0</v>
      </c>
      <c r="O7" s="6">
        <f t="shared" si="0"/>
        <v>8</v>
      </c>
      <c r="P7" s="13"/>
      <c r="Q7" s="13"/>
      <c r="R7" s="13"/>
      <c r="S7" s="13"/>
      <c r="T7" s="13"/>
    </row>
    <row r="8" spans="1:20" ht="20" customHeight="1" x14ac:dyDescent="0.2">
      <c r="A8" s="14" t="s">
        <v>15</v>
      </c>
      <c r="B8" s="18">
        <v>1</v>
      </c>
      <c r="C8" s="18">
        <v>1</v>
      </c>
      <c r="D8" s="9">
        <v>2</v>
      </c>
      <c r="E8" s="9">
        <v>0</v>
      </c>
      <c r="F8" s="9">
        <v>1</v>
      </c>
      <c r="G8" s="9">
        <v>1</v>
      </c>
      <c r="H8" s="9">
        <v>1</v>
      </c>
      <c r="I8" s="9">
        <v>2</v>
      </c>
      <c r="J8" s="9">
        <v>2</v>
      </c>
      <c r="K8" s="9">
        <v>2</v>
      </c>
      <c r="L8" s="9">
        <v>2</v>
      </c>
      <c r="M8" s="9">
        <v>2</v>
      </c>
      <c r="N8" s="9">
        <v>2</v>
      </c>
      <c r="O8" s="6">
        <f t="shared" si="0"/>
        <v>19</v>
      </c>
      <c r="P8" s="13"/>
      <c r="Q8" s="13"/>
      <c r="R8" s="13"/>
      <c r="S8" s="13"/>
      <c r="T8" s="13"/>
    </row>
    <row r="9" spans="1:20" ht="20" customHeight="1" x14ac:dyDescent="0.2">
      <c r="A9" s="14" t="s">
        <v>36</v>
      </c>
      <c r="B9" s="18">
        <v>0</v>
      </c>
      <c r="C9" s="18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6">
        <f t="shared" si="0"/>
        <v>0</v>
      </c>
      <c r="P9" s="13"/>
      <c r="Q9" s="13"/>
      <c r="R9" s="13"/>
      <c r="S9" s="13"/>
      <c r="T9" s="13"/>
    </row>
    <row r="10" spans="1:20" ht="20" customHeight="1" x14ac:dyDescent="0.2">
      <c r="A10" s="14" t="s">
        <v>57</v>
      </c>
      <c r="B10" s="18">
        <v>0</v>
      </c>
      <c r="C10" s="18">
        <v>0</v>
      </c>
      <c r="D10" s="9">
        <v>0</v>
      </c>
      <c r="E10" s="9">
        <v>0</v>
      </c>
      <c r="F10" s="9">
        <v>1</v>
      </c>
      <c r="G10" s="9">
        <v>0</v>
      </c>
      <c r="H10" s="9">
        <v>0</v>
      </c>
      <c r="I10" s="9">
        <v>0</v>
      </c>
      <c r="J10" s="9">
        <v>0</v>
      </c>
      <c r="K10" s="9">
        <v>2</v>
      </c>
      <c r="L10" s="9">
        <v>0</v>
      </c>
      <c r="M10" s="9">
        <v>2</v>
      </c>
      <c r="N10" s="9">
        <v>0</v>
      </c>
      <c r="O10" s="6">
        <f t="shared" si="0"/>
        <v>5</v>
      </c>
      <c r="P10" s="13"/>
      <c r="Q10" s="13"/>
      <c r="R10" s="13"/>
      <c r="S10" s="13"/>
      <c r="T10" s="13"/>
    </row>
    <row r="11" spans="1:20" ht="20" customHeight="1" x14ac:dyDescent="0.2">
      <c r="A11" s="14" t="s">
        <v>59</v>
      </c>
      <c r="B11" s="18">
        <v>0</v>
      </c>
      <c r="C11" s="18">
        <v>0</v>
      </c>
      <c r="D11" s="9">
        <v>0</v>
      </c>
      <c r="E11" s="9">
        <v>0</v>
      </c>
      <c r="F11" s="9">
        <v>1</v>
      </c>
      <c r="G11" s="9">
        <v>1</v>
      </c>
      <c r="H11" s="9">
        <v>0</v>
      </c>
      <c r="I11" s="9">
        <v>2</v>
      </c>
      <c r="J11" s="9">
        <v>2</v>
      </c>
      <c r="K11" s="9">
        <v>1</v>
      </c>
      <c r="L11" s="9">
        <v>2</v>
      </c>
      <c r="M11" s="9">
        <v>2</v>
      </c>
      <c r="N11" s="9">
        <v>1</v>
      </c>
      <c r="O11" s="6">
        <f t="shared" si="0"/>
        <v>12</v>
      </c>
      <c r="P11" s="13"/>
      <c r="Q11" s="13"/>
      <c r="R11" s="13"/>
      <c r="S11" s="13"/>
      <c r="T11" s="13"/>
    </row>
    <row r="12" spans="1:20" ht="20" customHeight="1" x14ac:dyDescent="0.2">
      <c r="A12" s="14" t="s">
        <v>13</v>
      </c>
      <c r="B12" s="18">
        <v>0</v>
      </c>
      <c r="C12" s="18">
        <v>1</v>
      </c>
      <c r="D12" s="9">
        <v>2</v>
      </c>
      <c r="E12" s="9">
        <v>0</v>
      </c>
      <c r="F12" s="9">
        <v>1</v>
      </c>
      <c r="G12" s="9">
        <v>0</v>
      </c>
      <c r="H12" s="9">
        <v>1</v>
      </c>
      <c r="I12" s="9">
        <v>2</v>
      </c>
      <c r="J12" s="9">
        <v>2</v>
      </c>
      <c r="K12" s="9">
        <v>2</v>
      </c>
      <c r="L12" s="9">
        <v>2</v>
      </c>
      <c r="M12" s="9">
        <v>1</v>
      </c>
      <c r="N12" s="9">
        <v>2</v>
      </c>
      <c r="O12" s="6">
        <f t="shared" si="0"/>
        <v>16</v>
      </c>
      <c r="P12" s="13"/>
      <c r="Q12" s="13"/>
      <c r="R12" s="13"/>
      <c r="S12" s="13"/>
      <c r="T12" s="13"/>
    </row>
    <row r="13" spans="1:20" ht="20" customHeight="1" x14ac:dyDescent="0.2">
      <c r="A13" s="14" t="s">
        <v>65</v>
      </c>
      <c r="B13" s="18">
        <v>0</v>
      </c>
      <c r="C13" s="18">
        <v>0</v>
      </c>
      <c r="D13" s="9">
        <v>0</v>
      </c>
      <c r="E13" s="9">
        <v>0</v>
      </c>
      <c r="F13" s="9">
        <v>1</v>
      </c>
      <c r="G13" s="9">
        <v>0</v>
      </c>
      <c r="H13" s="9">
        <v>1</v>
      </c>
      <c r="I13" s="9">
        <v>2</v>
      </c>
      <c r="J13" s="9">
        <v>0</v>
      </c>
      <c r="K13" s="9">
        <v>2</v>
      </c>
      <c r="L13" s="9">
        <v>0</v>
      </c>
      <c r="M13" s="9">
        <v>0</v>
      </c>
      <c r="N13" s="9">
        <v>2</v>
      </c>
      <c r="O13" s="6">
        <f t="shared" si="0"/>
        <v>8</v>
      </c>
      <c r="P13" s="13"/>
      <c r="Q13" s="13"/>
      <c r="R13" s="13"/>
      <c r="S13" s="13"/>
      <c r="T13" s="13"/>
    </row>
    <row r="14" spans="1:20" ht="20" customHeight="1" x14ac:dyDescent="0.2">
      <c r="A14" s="14" t="s">
        <v>54</v>
      </c>
      <c r="B14" s="18">
        <v>0</v>
      </c>
      <c r="C14" s="18">
        <v>0</v>
      </c>
      <c r="D14" s="9">
        <v>0</v>
      </c>
      <c r="E14" s="9">
        <v>0</v>
      </c>
      <c r="F14" s="9">
        <v>1</v>
      </c>
      <c r="G14" s="9">
        <v>0</v>
      </c>
      <c r="H14" s="9">
        <v>0</v>
      </c>
      <c r="I14" s="9">
        <v>2</v>
      </c>
      <c r="J14" s="9">
        <v>2</v>
      </c>
      <c r="K14" s="9">
        <v>2</v>
      </c>
      <c r="L14" s="9">
        <v>2</v>
      </c>
      <c r="M14" s="9">
        <v>1</v>
      </c>
      <c r="N14" s="9">
        <v>2</v>
      </c>
      <c r="O14" s="6">
        <f t="shared" si="0"/>
        <v>12</v>
      </c>
      <c r="P14" s="13"/>
      <c r="Q14" s="13"/>
      <c r="R14" s="13"/>
      <c r="S14" s="13"/>
      <c r="T14" s="13"/>
    </row>
    <row r="15" spans="1:20" ht="20" customHeight="1" x14ac:dyDescent="0.2">
      <c r="A15" s="14" t="s">
        <v>2</v>
      </c>
      <c r="B15" s="18">
        <v>0</v>
      </c>
      <c r="C15" s="18">
        <v>1</v>
      </c>
      <c r="D15" s="9">
        <v>2</v>
      </c>
      <c r="E15" s="9">
        <v>0</v>
      </c>
      <c r="F15" s="9">
        <v>1</v>
      </c>
      <c r="G15" s="9">
        <v>0</v>
      </c>
      <c r="H15" s="9">
        <v>1</v>
      </c>
      <c r="I15" s="9">
        <v>2</v>
      </c>
      <c r="J15" s="9">
        <v>2</v>
      </c>
      <c r="K15" s="9">
        <v>0</v>
      </c>
      <c r="L15" s="9">
        <v>2</v>
      </c>
      <c r="M15" s="9">
        <v>1</v>
      </c>
      <c r="N15" s="9">
        <v>1</v>
      </c>
      <c r="O15" s="6">
        <f t="shared" si="0"/>
        <v>13</v>
      </c>
    </row>
    <row r="16" spans="1:20" ht="20" customHeight="1" x14ac:dyDescent="0.2">
      <c r="A16" s="8" t="s">
        <v>84</v>
      </c>
      <c r="B16" s="18">
        <v>1</v>
      </c>
      <c r="C16" s="18">
        <v>0</v>
      </c>
      <c r="D16" s="9">
        <v>2</v>
      </c>
      <c r="E16" s="9">
        <v>1</v>
      </c>
      <c r="F16" s="9">
        <v>1</v>
      </c>
      <c r="G16" s="9">
        <v>1</v>
      </c>
      <c r="H16" s="9">
        <v>1</v>
      </c>
      <c r="I16" s="9">
        <v>2</v>
      </c>
      <c r="J16" s="9">
        <v>2</v>
      </c>
      <c r="K16" s="9">
        <v>2</v>
      </c>
      <c r="L16" s="9">
        <v>0</v>
      </c>
      <c r="M16" s="9">
        <v>2</v>
      </c>
      <c r="N16" s="9">
        <v>2</v>
      </c>
      <c r="O16" s="6">
        <f t="shared" si="0"/>
        <v>17</v>
      </c>
    </row>
    <row r="17" spans="1:15" ht="20" customHeight="1" x14ac:dyDescent="0.2">
      <c r="A17" s="14" t="s">
        <v>159</v>
      </c>
      <c r="B17" s="18">
        <v>1</v>
      </c>
      <c r="C17" s="18">
        <v>0</v>
      </c>
      <c r="D17" s="9">
        <v>0</v>
      </c>
      <c r="E17" s="9">
        <v>0</v>
      </c>
      <c r="F17" s="9">
        <v>1</v>
      </c>
      <c r="G17" s="9">
        <v>0</v>
      </c>
      <c r="H17" s="9">
        <v>1</v>
      </c>
      <c r="I17" s="9">
        <v>2</v>
      </c>
      <c r="J17" s="9">
        <v>0</v>
      </c>
      <c r="K17" s="9">
        <v>2</v>
      </c>
      <c r="L17" s="9">
        <v>0</v>
      </c>
      <c r="M17" s="9">
        <v>1</v>
      </c>
      <c r="N17" s="9">
        <v>2</v>
      </c>
      <c r="O17" s="6">
        <f t="shared" si="0"/>
        <v>10</v>
      </c>
    </row>
    <row r="18" spans="1:15" ht="20" customHeight="1" x14ac:dyDescent="0.2">
      <c r="A18" s="14" t="s">
        <v>69</v>
      </c>
      <c r="B18" s="18">
        <v>1</v>
      </c>
      <c r="C18" s="18">
        <v>1</v>
      </c>
      <c r="D18" s="9">
        <v>2</v>
      </c>
      <c r="E18" s="9">
        <v>0</v>
      </c>
      <c r="F18" s="9">
        <v>1</v>
      </c>
      <c r="G18" s="9">
        <v>1</v>
      </c>
      <c r="H18" s="9">
        <v>1</v>
      </c>
      <c r="I18" s="9">
        <v>2</v>
      </c>
      <c r="J18" s="9">
        <v>2</v>
      </c>
      <c r="K18" s="9">
        <v>1</v>
      </c>
      <c r="L18" s="9">
        <v>2</v>
      </c>
      <c r="M18" s="9">
        <v>2</v>
      </c>
      <c r="N18" s="9">
        <v>2</v>
      </c>
      <c r="O18" s="6">
        <f t="shared" si="0"/>
        <v>18</v>
      </c>
    </row>
    <row r="19" spans="1:15" ht="20" customHeight="1" x14ac:dyDescent="0.2">
      <c r="A19" s="14" t="s">
        <v>55</v>
      </c>
      <c r="B19" s="18">
        <v>0</v>
      </c>
      <c r="C19" s="18">
        <v>1</v>
      </c>
      <c r="D19" s="9">
        <v>2</v>
      </c>
      <c r="E19" s="9">
        <v>0</v>
      </c>
      <c r="F19" s="9">
        <v>1</v>
      </c>
      <c r="G19" s="9">
        <v>0</v>
      </c>
      <c r="H19" s="9">
        <v>1</v>
      </c>
      <c r="I19" s="9">
        <v>2</v>
      </c>
      <c r="J19" s="9">
        <v>0</v>
      </c>
      <c r="K19" s="9">
        <v>1</v>
      </c>
      <c r="L19" s="9">
        <v>2</v>
      </c>
      <c r="M19" s="9">
        <v>0</v>
      </c>
      <c r="N19" s="9">
        <v>1</v>
      </c>
      <c r="O19" s="6">
        <f t="shared" si="0"/>
        <v>11</v>
      </c>
    </row>
    <row r="20" spans="1:15" ht="20" customHeight="1" x14ac:dyDescent="0.2">
      <c r="A20" s="14" t="s">
        <v>12</v>
      </c>
      <c r="B20" s="18">
        <v>0</v>
      </c>
      <c r="C20" s="18">
        <v>0</v>
      </c>
      <c r="D20" s="9">
        <v>0</v>
      </c>
      <c r="E20" s="9">
        <v>0</v>
      </c>
      <c r="F20" s="9">
        <v>1</v>
      </c>
      <c r="G20" s="9">
        <v>1</v>
      </c>
      <c r="H20" s="9">
        <v>1</v>
      </c>
      <c r="I20" s="9">
        <v>2</v>
      </c>
      <c r="J20" s="9">
        <v>2</v>
      </c>
      <c r="K20" s="9">
        <v>1</v>
      </c>
      <c r="L20" s="9">
        <v>2</v>
      </c>
      <c r="M20" s="9">
        <v>2</v>
      </c>
      <c r="N20" s="9">
        <v>1</v>
      </c>
      <c r="O20" s="6">
        <f t="shared" si="0"/>
        <v>13</v>
      </c>
    </row>
    <row r="21" spans="1:15" ht="20" customHeight="1" x14ac:dyDescent="0.2">
      <c r="A21" s="14" t="s">
        <v>35</v>
      </c>
      <c r="B21" s="18">
        <v>0</v>
      </c>
      <c r="C21" s="18">
        <v>0</v>
      </c>
      <c r="D21" s="9">
        <v>0</v>
      </c>
      <c r="E21" s="9">
        <v>0</v>
      </c>
      <c r="F21" s="9">
        <v>1</v>
      </c>
      <c r="G21" s="9">
        <v>0</v>
      </c>
      <c r="H21" s="9">
        <v>1</v>
      </c>
      <c r="I21" s="9">
        <v>2</v>
      </c>
      <c r="J21" s="9">
        <v>0</v>
      </c>
      <c r="K21" s="9">
        <v>2</v>
      </c>
      <c r="L21" s="9">
        <v>0</v>
      </c>
      <c r="M21" s="9">
        <v>0</v>
      </c>
      <c r="N21" s="9">
        <v>2</v>
      </c>
      <c r="O21" s="6">
        <f t="shared" si="0"/>
        <v>8</v>
      </c>
    </row>
    <row r="22" spans="1:15" ht="20" customHeight="1" x14ac:dyDescent="0.2">
      <c r="A22" s="14" t="s">
        <v>14</v>
      </c>
      <c r="B22" s="18">
        <v>1</v>
      </c>
      <c r="C22" s="18">
        <v>0</v>
      </c>
      <c r="D22" s="9">
        <v>2</v>
      </c>
      <c r="E22" s="9">
        <v>1</v>
      </c>
      <c r="F22" s="9">
        <v>1</v>
      </c>
      <c r="G22" s="9">
        <v>1</v>
      </c>
      <c r="H22" s="9">
        <v>1</v>
      </c>
      <c r="I22" s="9">
        <v>2</v>
      </c>
      <c r="J22" s="9">
        <v>2</v>
      </c>
      <c r="K22" s="9">
        <v>2</v>
      </c>
      <c r="L22" s="9">
        <v>2</v>
      </c>
      <c r="M22" s="9">
        <v>2</v>
      </c>
      <c r="N22" s="9">
        <v>2</v>
      </c>
      <c r="O22" s="6">
        <f t="shared" si="0"/>
        <v>19</v>
      </c>
    </row>
    <row r="23" spans="1:15" ht="20" customHeight="1" x14ac:dyDescent="0.2">
      <c r="A23" s="14" t="s">
        <v>19</v>
      </c>
      <c r="B23" s="18">
        <v>1</v>
      </c>
      <c r="C23" s="18">
        <v>1</v>
      </c>
      <c r="D23" s="9">
        <v>2</v>
      </c>
      <c r="E23" s="9">
        <v>1</v>
      </c>
      <c r="F23" s="9">
        <v>1</v>
      </c>
      <c r="G23" s="9">
        <v>1</v>
      </c>
      <c r="H23" s="9">
        <v>1</v>
      </c>
      <c r="I23" s="9">
        <v>2</v>
      </c>
      <c r="J23" s="9">
        <v>2</v>
      </c>
      <c r="K23" s="9">
        <v>2</v>
      </c>
      <c r="L23" s="9">
        <v>2</v>
      </c>
      <c r="M23" s="9">
        <v>2</v>
      </c>
      <c r="N23" s="9">
        <v>2</v>
      </c>
      <c r="O23" s="6">
        <f t="shared" si="0"/>
        <v>20</v>
      </c>
    </row>
    <row r="24" spans="1:15" ht="20" customHeight="1" x14ac:dyDescent="0.2">
      <c r="A24" s="14" t="s">
        <v>60</v>
      </c>
      <c r="B24" s="18">
        <v>0</v>
      </c>
      <c r="C24" s="18">
        <v>0</v>
      </c>
      <c r="D24" s="9">
        <v>2</v>
      </c>
      <c r="E24" s="9">
        <v>0</v>
      </c>
      <c r="F24" s="9">
        <v>1</v>
      </c>
      <c r="G24" s="9">
        <v>1</v>
      </c>
      <c r="H24" s="9">
        <v>1</v>
      </c>
      <c r="I24" s="9">
        <v>2</v>
      </c>
      <c r="J24" s="9">
        <v>2</v>
      </c>
      <c r="K24" s="9">
        <v>2</v>
      </c>
      <c r="L24" s="9">
        <v>2</v>
      </c>
      <c r="M24" s="9">
        <v>2</v>
      </c>
      <c r="N24" s="9">
        <v>2</v>
      </c>
      <c r="O24" s="6">
        <f t="shared" si="0"/>
        <v>17</v>
      </c>
    </row>
    <row r="25" spans="1:15" ht="20" customHeight="1" x14ac:dyDescent="0.2">
      <c r="A25" s="14" t="s">
        <v>26</v>
      </c>
      <c r="B25" s="18">
        <v>1</v>
      </c>
      <c r="C25" s="18">
        <v>1</v>
      </c>
      <c r="D25" s="9">
        <v>2</v>
      </c>
      <c r="E25" s="9">
        <v>0</v>
      </c>
      <c r="F25" s="9">
        <v>1</v>
      </c>
      <c r="G25" s="9">
        <v>1</v>
      </c>
      <c r="H25" s="9">
        <v>1</v>
      </c>
      <c r="I25" s="9">
        <v>2</v>
      </c>
      <c r="J25" s="9">
        <v>2</v>
      </c>
      <c r="K25" s="9">
        <v>2</v>
      </c>
      <c r="L25" s="9">
        <v>2</v>
      </c>
      <c r="M25" s="9">
        <v>2</v>
      </c>
      <c r="N25" s="9">
        <v>2</v>
      </c>
      <c r="O25" s="6">
        <f t="shared" si="0"/>
        <v>19</v>
      </c>
    </row>
    <row r="26" spans="1:15" ht="20" customHeight="1" x14ac:dyDescent="0.2">
      <c r="A26" s="14" t="s">
        <v>11</v>
      </c>
      <c r="B26" s="18">
        <v>1</v>
      </c>
      <c r="C26" s="18">
        <v>1</v>
      </c>
      <c r="D26" s="9">
        <v>2</v>
      </c>
      <c r="E26" s="9">
        <v>0</v>
      </c>
      <c r="F26" s="9">
        <v>1</v>
      </c>
      <c r="G26" s="9">
        <v>1</v>
      </c>
      <c r="H26" s="9">
        <v>1</v>
      </c>
      <c r="I26" s="9">
        <v>2</v>
      </c>
      <c r="J26" s="9">
        <v>2</v>
      </c>
      <c r="K26" s="9">
        <v>2</v>
      </c>
      <c r="L26" s="9">
        <v>2</v>
      </c>
      <c r="M26" s="9">
        <v>2</v>
      </c>
      <c r="N26" s="9">
        <v>2</v>
      </c>
      <c r="O26" s="6">
        <f t="shared" si="0"/>
        <v>19</v>
      </c>
    </row>
    <row r="27" spans="1:15" ht="20" customHeight="1" x14ac:dyDescent="0.2">
      <c r="A27" s="14" t="s">
        <v>49</v>
      </c>
      <c r="B27" s="18">
        <v>1</v>
      </c>
      <c r="C27" s="18">
        <v>0</v>
      </c>
      <c r="D27" s="9">
        <v>2</v>
      </c>
      <c r="E27" s="9">
        <v>0</v>
      </c>
      <c r="F27" s="9">
        <v>1</v>
      </c>
      <c r="G27" s="9">
        <v>0</v>
      </c>
      <c r="H27" s="9">
        <v>0</v>
      </c>
      <c r="I27" s="9">
        <v>2</v>
      </c>
      <c r="J27" s="9">
        <v>0</v>
      </c>
      <c r="K27" s="9">
        <v>2</v>
      </c>
      <c r="L27" s="9">
        <v>2</v>
      </c>
      <c r="M27" s="9">
        <v>0</v>
      </c>
      <c r="N27" s="9">
        <v>2</v>
      </c>
      <c r="O27" s="6">
        <f t="shared" si="0"/>
        <v>12</v>
      </c>
    </row>
    <row r="28" spans="1:15" ht="20" customHeight="1" x14ac:dyDescent="0.2">
      <c r="A28" s="14" t="s">
        <v>5</v>
      </c>
      <c r="B28" s="18">
        <v>0</v>
      </c>
      <c r="C28" s="18">
        <v>1</v>
      </c>
      <c r="D28" s="9">
        <v>2</v>
      </c>
      <c r="E28" s="9">
        <v>0</v>
      </c>
      <c r="F28" s="9">
        <v>1</v>
      </c>
      <c r="G28" s="9">
        <v>0</v>
      </c>
      <c r="H28" s="9">
        <v>1</v>
      </c>
      <c r="I28" s="9">
        <v>2</v>
      </c>
      <c r="J28" s="9">
        <v>0</v>
      </c>
      <c r="K28" s="9">
        <v>2</v>
      </c>
      <c r="L28" s="9">
        <v>0</v>
      </c>
      <c r="M28" s="9">
        <v>0</v>
      </c>
      <c r="N28" s="9">
        <v>2</v>
      </c>
      <c r="O28" s="6">
        <f t="shared" si="0"/>
        <v>11</v>
      </c>
    </row>
    <row r="29" spans="1:15" ht="20" customHeight="1" x14ac:dyDescent="0.2">
      <c r="A29" s="14" t="s">
        <v>40</v>
      </c>
      <c r="B29" s="18">
        <v>0</v>
      </c>
      <c r="C29" s="18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6">
        <f t="shared" si="0"/>
        <v>0</v>
      </c>
    </row>
    <row r="30" spans="1:15" ht="20" customHeight="1" x14ac:dyDescent="0.2">
      <c r="A30" s="14" t="s">
        <v>62</v>
      </c>
      <c r="B30" s="18">
        <v>0</v>
      </c>
      <c r="C30" s="18">
        <v>0</v>
      </c>
      <c r="D30" s="9">
        <v>0</v>
      </c>
      <c r="E30" s="9">
        <v>0</v>
      </c>
      <c r="F30" s="9">
        <v>0</v>
      </c>
      <c r="G30" s="9">
        <v>1</v>
      </c>
      <c r="H30" s="9">
        <v>0</v>
      </c>
      <c r="I30" s="9">
        <v>2</v>
      </c>
      <c r="J30" s="9">
        <v>2</v>
      </c>
      <c r="K30" s="9">
        <v>2</v>
      </c>
      <c r="L30" s="9">
        <v>0</v>
      </c>
      <c r="M30" s="9">
        <v>2</v>
      </c>
      <c r="N30" s="9">
        <v>1</v>
      </c>
      <c r="O30" s="6">
        <f t="shared" si="0"/>
        <v>10</v>
      </c>
    </row>
    <row r="31" spans="1:15" ht="20" customHeight="1" x14ac:dyDescent="0.2">
      <c r="A31" s="14" t="s">
        <v>4</v>
      </c>
      <c r="B31" s="18">
        <v>0</v>
      </c>
      <c r="C31" s="18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6">
        <f t="shared" si="0"/>
        <v>0</v>
      </c>
    </row>
    <row r="32" spans="1:15" ht="20" customHeight="1" x14ac:dyDescent="0.2">
      <c r="A32" s="14" t="s">
        <v>87</v>
      </c>
      <c r="B32" s="18">
        <v>0</v>
      </c>
      <c r="C32" s="18">
        <v>1</v>
      </c>
      <c r="D32" s="9">
        <v>2</v>
      </c>
      <c r="E32" s="9">
        <v>0</v>
      </c>
      <c r="F32" s="9">
        <v>1</v>
      </c>
      <c r="G32" s="9">
        <v>0</v>
      </c>
      <c r="H32" s="9">
        <v>1</v>
      </c>
      <c r="I32" s="9">
        <v>2</v>
      </c>
      <c r="J32" s="9">
        <v>0</v>
      </c>
      <c r="K32" s="9">
        <v>2</v>
      </c>
      <c r="L32" s="9">
        <v>0</v>
      </c>
      <c r="M32" s="9">
        <v>1</v>
      </c>
      <c r="N32" s="9">
        <v>2</v>
      </c>
      <c r="O32" s="6">
        <f t="shared" si="0"/>
        <v>12</v>
      </c>
    </row>
    <row r="33" spans="1:15" ht="20" customHeight="1" x14ac:dyDescent="0.2">
      <c r="A33" s="14" t="s">
        <v>61</v>
      </c>
      <c r="B33" s="18">
        <v>0</v>
      </c>
      <c r="C33" s="18">
        <v>1</v>
      </c>
      <c r="D33" s="9">
        <v>0</v>
      </c>
      <c r="E33" s="9">
        <v>0</v>
      </c>
      <c r="F33" s="9">
        <v>1</v>
      </c>
      <c r="G33" s="9">
        <v>1</v>
      </c>
      <c r="H33" s="9">
        <v>0</v>
      </c>
      <c r="I33" s="9">
        <v>2</v>
      </c>
      <c r="J33" s="9">
        <v>2</v>
      </c>
      <c r="K33" s="9">
        <v>2</v>
      </c>
      <c r="L33" s="9">
        <v>2</v>
      </c>
      <c r="M33" s="9">
        <v>2</v>
      </c>
      <c r="N33" s="9">
        <v>1</v>
      </c>
      <c r="O33" s="6">
        <f t="shared" si="0"/>
        <v>14</v>
      </c>
    </row>
    <row r="34" spans="1:15" ht="20" customHeight="1" x14ac:dyDescent="0.2">
      <c r="A34" s="14" t="s">
        <v>72</v>
      </c>
      <c r="B34" s="18">
        <v>0</v>
      </c>
      <c r="C34" s="18">
        <v>1</v>
      </c>
      <c r="D34" s="9">
        <v>0</v>
      </c>
      <c r="E34" s="9">
        <v>0</v>
      </c>
      <c r="F34" s="9">
        <v>1</v>
      </c>
      <c r="G34" s="9">
        <v>0</v>
      </c>
      <c r="H34" s="9">
        <v>0</v>
      </c>
      <c r="I34" s="9">
        <v>2</v>
      </c>
      <c r="J34" s="9">
        <v>0</v>
      </c>
      <c r="K34" s="9">
        <v>1</v>
      </c>
      <c r="L34" s="9">
        <v>2</v>
      </c>
      <c r="M34" s="9">
        <v>0</v>
      </c>
      <c r="N34" s="9">
        <v>1</v>
      </c>
      <c r="O34" s="6">
        <f t="shared" si="0"/>
        <v>8</v>
      </c>
    </row>
    <row r="35" spans="1:15" ht="20" customHeight="1" x14ac:dyDescent="0.2">
      <c r="A35" s="14" t="s">
        <v>10</v>
      </c>
      <c r="B35" s="18">
        <v>1</v>
      </c>
      <c r="C35" s="18">
        <v>1</v>
      </c>
      <c r="D35" s="9">
        <v>2</v>
      </c>
      <c r="E35" s="9">
        <v>1</v>
      </c>
      <c r="F35" s="9">
        <v>1</v>
      </c>
      <c r="G35" s="9">
        <v>1</v>
      </c>
      <c r="H35" s="9">
        <v>1</v>
      </c>
      <c r="I35" s="9">
        <v>2</v>
      </c>
      <c r="J35" s="9">
        <v>2</v>
      </c>
      <c r="K35" s="9">
        <v>2</v>
      </c>
      <c r="L35" s="9">
        <v>2</v>
      </c>
      <c r="M35" s="9">
        <v>2</v>
      </c>
      <c r="N35" s="9">
        <v>2</v>
      </c>
      <c r="O35" s="6">
        <f t="shared" si="0"/>
        <v>20</v>
      </c>
    </row>
    <row r="36" spans="1:15" ht="20" customHeight="1" x14ac:dyDescent="0.2">
      <c r="A36" s="14" t="s">
        <v>25</v>
      </c>
      <c r="B36" s="18">
        <v>0</v>
      </c>
      <c r="C36" s="18">
        <v>0</v>
      </c>
      <c r="D36" s="9">
        <v>0</v>
      </c>
      <c r="E36" s="9">
        <v>0</v>
      </c>
      <c r="F36" s="9">
        <v>1</v>
      </c>
      <c r="G36" s="9">
        <v>0</v>
      </c>
      <c r="H36" s="9">
        <v>1</v>
      </c>
      <c r="I36" s="9">
        <v>2</v>
      </c>
      <c r="J36" s="9">
        <v>2</v>
      </c>
      <c r="K36" s="9">
        <v>1</v>
      </c>
      <c r="L36" s="9">
        <v>2</v>
      </c>
      <c r="M36" s="9">
        <v>1</v>
      </c>
      <c r="N36" s="9">
        <v>2</v>
      </c>
      <c r="O36" s="6">
        <f t="shared" si="0"/>
        <v>12</v>
      </c>
    </row>
    <row r="37" spans="1:15" ht="20" customHeight="1" x14ac:dyDescent="0.2">
      <c r="A37" s="14" t="s">
        <v>18</v>
      </c>
      <c r="B37" s="18">
        <v>1</v>
      </c>
      <c r="C37" s="18">
        <v>1</v>
      </c>
      <c r="D37" s="9">
        <v>2</v>
      </c>
      <c r="E37" s="9">
        <v>1</v>
      </c>
      <c r="F37" s="9">
        <v>1</v>
      </c>
      <c r="G37" s="9">
        <v>1</v>
      </c>
      <c r="H37" s="9">
        <v>1</v>
      </c>
      <c r="I37" s="9">
        <v>2</v>
      </c>
      <c r="J37" s="9">
        <v>2</v>
      </c>
      <c r="K37" s="9">
        <v>2</v>
      </c>
      <c r="L37" s="9">
        <v>2</v>
      </c>
      <c r="M37" s="9">
        <v>2</v>
      </c>
      <c r="N37" s="9">
        <v>2</v>
      </c>
      <c r="O37" s="6">
        <f t="shared" si="0"/>
        <v>20</v>
      </c>
    </row>
    <row r="38" spans="1:15" ht="20" customHeight="1" x14ac:dyDescent="0.2">
      <c r="A38" s="14" t="s">
        <v>67</v>
      </c>
      <c r="B38" s="18">
        <v>0</v>
      </c>
      <c r="C38" s="18">
        <v>0</v>
      </c>
      <c r="D38" s="9">
        <v>2</v>
      </c>
      <c r="E38" s="9">
        <v>0</v>
      </c>
      <c r="F38" s="9">
        <v>1</v>
      </c>
      <c r="G38" s="9">
        <v>1</v>
      </c>
      <c r="H38" s="9">
        <v>0</v>
      </c>
      <c r="I38" s="9">
        <v>2</v>
      </c>
      <c r="J38" s="9">
        <v>2</v>
      </c>
      <c r="K38" s="9">
        <v>2</v>
      </c>
      <c r="L38" s="9">
        <v>2</v>
      </c>
      <c r="M38" s="9">
        <v>2</v>
      </c>
      <c r="N38" s="9">
        <v>2</v>
      </c>
      <c r="O38" s="6">
        <f t="shared" si="0"/>
        <v>16</v>
      </c>
    </row>
    <row r="39" spans="1:15" ht="20" customHeight="1" x14ac:dyDescent="0.2">
      <c r="A39" s="14" t="s">
        <v>31</v>
      </c>
      <c r="B39" s="18">
        <v>0</v>
      </c>
      <c r="C39" s="18">
        <v>0</v>
      </c>
      <c r="D39" s="9">
        <v>0</v>
      </c>
      <c r="E39" s="9">
        <v>0</v>
      </c>
      <c r="F39" s="9">
        <v>1</v>
      </c>
      <c r="G39" s="9">
        <v>1</v>
      </c>
      <c r="H39" s="9">
        <v>0</v>
      </c>
      <c r="I39" s="9">
        <v>1</v>
      </c>
      <c r="J39" s="9">
        <v>2</v>
      </c>
      <c r="K39" s="9">
        <v>1</v>
      </c>
      <c r="L39" s="9">
        <v>2</v>
      </c>
      <c r="M39" s="9">
        <v>2</v>
      </c>
      <c r="N39" s="9">
        <v>1</v>
      </c>
      <c r="O39" s="6">
        <f t="shared" si="0"/>
        <v>11</v>
      </c>
    </row>
    <row r="40" spans="1:15" ht="20" customHeight="1" x14ac:dyDescent="0.2">
      <c r="A40" s="14" t="s">
        <v>52</v>
      </c>
      <c r="B40" s="18">
        <v>0</v>
      </c>
      <c r="C40" s="18">
        <v>0</v>
      </c>
      <c r="D40" s="9">
        <v>0</v>
      </c>
      <c r="E40" s="9">
        <v>0</v>
      </c>
      <c r="F40" s="9">
        <v>1</v>
      </c>
      <c r="G40" s="9">
        <v>0</v>
      </c>
      <c r="H40" s="9">
        <v>0</v>
      </c>
      <c r="I40" s="9">
        <v>2</v>
      </c>
      <c r="J40" s="9">
        <v>2</v>
      </c>
      <c r="K40" s="9">
        <v>2</v>
      </c>
      <c r="L40" s="9">
        <v>2</v>
      </c>
      <c r="M40" s="9">
        <v>1</v>
      </c>
      <c r="N40" s="9">
        <v>1</v>
      </c>
      <c r="O40" s="6">
        <f t="shared" si="0"/>
        <v>11</v>
      </c>
    </row>
    <row r="41" spans="1:15" ht="20" customHeight="1" x14ac:dyDescent="0.2">
      <c r="A41" s="14" t="s">
        <v>86</v>
      </c>
      <c r="B41" s="18">
        <v>0</v>
      </c>
      <c r="C41" s="18">
        <v>0</v>
      </c>
      <c r="D41" s="9">
        <v>0</v>
      </c>
      <c r="E41" s="9">
        <v>0</v>
      </c>
      <c r="F41" s="9">
        <v>1</v>
      </c>
      <c r="G41" s="9">
        <v>0</v>
      </c>
      <c r="H41" s="9">
        <v>0</v>
      </c>
      <c r="I41" s="9">
        <v>2</v>
      </c>
      <c r="J41" s="9">
        <v>0</v>
      </c>
      <c r="K41" s="9">
        <v>0</v>
      </c>
      <c r="L41" s="9">
        <v>0</v>
      </c>
      <c r="M41" s="9">
        <v>1</v>
      </c>
      <c r="N41" s="9">
        <v>1</v>
      </c>
      <c r="O41" s="6">
        <f t="shared" si="0"/>
        <v>5</v>
      </c>
    </row>
    <row r="42" spans="1:15" ht="20" customHeight="1" x14ac:dyDescent="0.2">
      <c r="A42" s="14" t="s">
        <v>22</v>
      </c>
      <c r="B42" s="18">
        <v>0</v>
      </c>
      <c r="C42" s="18">
        <v>1</v>
      </c>
      <c r="D42" s="9">
        <v>0</v>
      </c>
      <c r="E42" s="9">
        <v>0</v>
      </c>
      <c r="F42" s="9">
        <v>1</v>
      </c>
      <c r="G42" s="9">
        <v>0</v>
      </c>
      <c r="H42" s="9">
        <v>1</v>
      </c>
      <c r="I42" s="9">
        <v>2</v>
      </c>
      <c r="J42" s="9">
        <v>0</v>
      </c>
      <c r="K42" s="9">
        <v>1</v>
      </c>
      <c r="L42" s="9">
        <v>0</v>
      </c>
      <c r="M42" s="9">
        <v>0</v>
      </c>
      <c r="N42" s="9">
        <v>1</v>
      </c>
      <c r="O42" s="6">
        <f t="shared" si="0"/>
        <v>7</v>
      </c>
    </row>
    <row r="43" spans="1:15" ht="20" customHeight="1" x14ac:dyDescent="0.2">
      <c r="A43" s="14" t="s">
        <v>68</v>
      </c>
      <c r="B43" s="18">
        <v>1</v>
      </c>
      <c r="C43" s="18">
        <v>0</v>
      </c>
      <c r="D43" s="9">
        <v>2</v>
      </c>
      <c r="E43" s="9">
        <v>0</v>
      </c>
      <c r="F43" s="9">
        <v>1</v>
      </c>
      <c r="G43" s="9">
        <v>0</v>
      </c>
      <c r="H43" s="9">
        <v>1</v>
      </c>
      <c r="I43" s="9">
        <v>2</v>
      </c>
      <c r="J43" s="9">
        <v>2</v>
      </c>
      <c r="K43" s="9">
        <v>2</v>
      </c>
      <c r="L43" s="9">
        <v>2</v>
      </c>
      <c r="M43" s="9">
        <v>1</v>
      </c>
      <c r="N43" s="9">
        <v>2</v>
      </c>
      <c r="O43" s="6">
        <f t="shared" si="0"/>
        <v>16</v>
      </c>
    </row>
    <row r="44" spans="1:15" ht="20" customHeight="1" x14ac:dyDescent="0.2">
      <c r="A44" s="14" t="s">
        <v>64</v>
      </c>
      <c r="B44" s="18">
        <v>0</v>
      </c>
      <c r="C44" s="18">
        <v>0</v>
      </c>
      <c r="D44" s="9">
        <v>0</v>
      </c>
      <c r="E44" s="9">
        <v>0</v>
      </c>
      <c r="F44" s="9">
        <v>1</v>
      </c>
      <c r="G44" s="9">
        <v>1</v>
      </c>
      <c r="H44" s="9">
        <v>0</v>
      </c>
      <c r="I44" s="9">
        <v>2</v>
      </c>
      <c r="J44" s="9">
        <v>2</v>
      </c>
      <c r="K44" s="9">
        <v>2</v>
      </c>
      <c r="L44" s="9">
        <v>2</v>
      </c>
      <c r="M44" s="9">
        <v>2</v>
      </c>
      <c r="N44" s="9">
        <v>2</v>
      </c>
      <c r="O44" s="6">
        <f t="shared" si="0"/>
        <v>14</v>
      </c>
    </row>
    <row r="45" spans="1:15" ht="20" customHeight="1" x14ac:dyDescent="0.2">
      <c r="A45" s="14" t="s">
        <v>41</v>
      </c>
      <c r="B45" s="18">
        <v>0</v>
      </c>
      <c r="C45" s="18">
        <v>0</v>
      </c>
      <c r="D45" s="9">
        <v>0</v>
      </c>
      <c r="E45" s="9">
        <v>0</v>
      </c>
      <c r="F45" s="9">
        <v>1</v>
      </c>
      <c r="G45" s="9">
        <v>1</v>
      </c>
      <c r="H45" s="9">
        <v>0</v>
      </c>
      <c r="I45" s="9">
        <v>2</v>
      </c>
      <c r="J45" s="9">
        <v>2</v>
      </c>
      <c r="K45" s="9">
        <v>1</v>
      </c>
      <c r="L45" s="9">
        <v>2</v>
      </c>
      <c r="M45" s="9">
        <v>2</v>
      </c>
      <c r="N45" s="9">
        <v>2</v>
      </c>
      <c r="O45" s="6">
        <f t="shared" si="0"/>
        <v>13</v>
      </c>
    </row>
    <row r="46" spans="1:15" ht="20" customHeight="1" x14ac:dyDescent="0.2">
      <c r="A46" s="14" t="s">
        <v>9</v>
      </c>
      <c r="B46" s="18">
        <v>0</v>
      </c>
      <c r="C46" s="18">
        <v>1</v>
      </c>
      <c r="D46" s="9">
        <v>0</v>
      </c>
      <c r="E46" s="9">
        <v>0</v>
      </c>
      <c r="F46" s="9">
        <v>1</v>
      </c>
      <c r="G46" s="9">
        <v>1</v>
      </c>
      <c r="H46" s="9">
        <v>0</v>
      </c>
      <c r="I46" s="9">
        <v>2</v>
      </c>
      <c r="J46" s="9">
        <v>2</v>
      </c>
      <c r="K46" s="9">
        <v>2</v>
      </c>
      <c r="L46" s="9">
        <v>2</v>
      </c>
      <c r="M46" s="9">
        <v>2</v>
      </c>
      <c r="N46" s="9">
        <v>2</v>
      </c>
      <c r="O46" s="6">
        <f t="shared" si="0"/>
        <v>15</v>
      </c>
    </row>
    <row r="47" spans="1:15" ht="20" customHeight="1" x14ac:dyDescent="0.2">
      <c r="A47" s="14" t="s">
        <v>38</v>
      </c>
      <c r="B47" s="18">
        <v>0</v>
      </c>
      <c r="C47" s="18">
        <v>1</v>
      </c>
      <c r="D47" s="9">
        <v>0</v>
      </c>
      <c r="E47" s="9">
        <v>0</v>
      </c>
      <c r="F47" s="9">
        <v>1</v>
      </c>
      <c r="G47" s="9">
        <v>1</v>
      </c>
      <c r="H47" s="9">
        <v>0</v>
      </c>
      <c r="I47" s="9">
        <v>2</v>
      </c>
      <c r="J47" s="9">
        <v>2</v>
      </c>
      <c r="K47" s="9">
        <v>0</v>
      </c>
      <c r="L47" s="9">
        <v>2</v>
      </c>
      <c r="M47" s="9">
        <v>2</v>
      </c>
      <c r="N47" s="9">
        <v>1</v>
      </c>
      <c r="O47" s="6">
        <f t="shared" si="0"/>
        <v>12</v>
      </c>
    </row>
    <row r="48" spans="1:15" ht="20" customHeight="1" x14ac:dyDescent="0.2">
      <c r="A48" s="14" t="s">
        <v>24</v>
      </c>
      <c r="B48" s="18">
        <v>0</v>
      </c>
      <c r="C48" s="18">
        <v>1</v>
      </c>
      <c r="D48" s="9">
        <v>0</v>
      </c>
      <c r="E48" s="9">
        <v>0</v>
      </c>
      <c r="F48" s="9">
        <v>1</v>
      </c>
      <c r="G48" s="9">
        <v>1</v>
      </c>
      <c r="H48" s="9">
        <v>1</v>
      </c>
      <c r="I48" s="9">
        <v>2</v>
      </c>
      <c r="J48" s="9">
        <v>2</v>
      </c>
      <c r="K48" s="9">
        <v>2</v>
      </c>
      <c r="L48" s="9">
        <v>2</v>
      </c>
      <c r="M48" s="9">
        <v>2</v>
      </c>
      <c r="N48" s="9">
        <v>1</v>
      </c>
      <c r="O48" s="6">
        <f t="shared" si="0"/>
        <v>15</v>
      </c>
    </row>
    <row r="49" spans="1:15" ht="20" customHeight="1" x14ac:dyDescent="0.2">
      <c r="A49" s="14" t="s">
        <v>3</v>
      </c>
      <c r="B49" s="18">
        <v>1</v>
      </c>
      <c r="C49" s="18">
        <v>1</v>
      </c>
      <c r="D49" s="9">
        <v>2</v>
      </c>
      <c r="E49" s="9">
        <v>1</v>
      </c>
      <c r="F49" s="9">
        <v>1</v>
      </c>
      <c r="G49" s="9">
        <v>1</v>
      </c>
      <c r="H49" s="9">
        <v>1</v>
      </c>
      <c r="I49" s="9">
        <v>2</v>
      </c>
      <c r="J49" s="9">
        <v>0</v>
      </c>
      <c r="K49" s="9">
        <v>2</v>
      </c>
      <c r="L49" s="9">
        <v>0</v>
      </c>
      <c r="M49" s="9">
        <v>2</v>
      </c>
      <c r="N49" s="9">
        <v>2</v>
      </c>
      <c r="O49" s="6">
        <f t="shared" si="0"/>
        <v>16</v>
      </c>
    </row>
    <row r="50" spans="1:15" ht="20" customHeight="1" x14ac:dyDescent="0.2">
      <c r="A50" s="14" t="s">
        <v>43</v>
      </c>
      <c r="B50" s="18">
        <v>0</v>
      </c>
      <c r="C50" s="18">
        <v>1</v>
      </c>
      <c r="D50" s="9">
        <v>0</v>
      </c>
      <c r="E50" s="9">
        <v>0</v>
      </c>
      <c r="F50" s="9">
        <v>1</v>
      </c>
      <c r="G50" s="9">
        <v>0</v>
      </c>
      <c r="H50" s="9">
        <v>0</v>
      </c>
      <c r="I50" s="9">
        <v>2</v>
      </c>
      <c r="J50" s="9">
        <v>0</v>
      </c>
      <c r="K50" s="9">
        <v>2</v>
      </c>
      <c r="L50" s="9">
        <v>0</v>
      </c>
      <c r="M50" s="9">
        <v>1</v>
      </c>
      <c r="N50" s="9">
        <v>1</v>
      </c>
      <c r="O50" s="6">
        <f t="shared" si="0"/>
        <v>8</v>
      </c>
    </row>
    <row r="51" spans="1:15" ht="20" customHeight="1" x14ac:dyDescent="0.2">
      <c r="A51" s="14" t="s">
        <v>39</v>
      </c>
      <c r="B51" s="18">
        <v>0</v>
      </c>
      <c r="C51" s="18">
        <v>1</v>
      </c>
      <c r="D51" s="9">
        <v>2</v>
      </c>
      <c r="E51" s="9">
        <v>0</v>
      </c>
      <c r="F51" s="9">
        <v>1</v>
      </c>
      <c r="G51" s="9">
        <v>1</v>
      </c>
      <c r="H51" s="9">
        <v>1</v>
      </c>
      <c r="I51" s="9">
        <v>2</v>
      </c>
      <c r="J51" s="9">
        <v>2</v>
      </c>
      <c r="K51" s="9">
        <v>2</v>
      </c>
      <c r="L51" s="9">
        <v>2</v>
      </c>
      <c r="M51" s="9">
        <v>2</v>
      </c>
      <c r="N51" s="9">
        <v>2</v>
      </c>
      <c r="O51" s="6">
        <f t="shared" si="0"/>
        <v>18</v>
      </c>
    </row>
    <row r="52" spans="1:15" ht="20" customHeight="1" x14ac:dyDescent="0.2">
      <c r="A52" s="14" t="s">
        <v>158</v>
      </c>
      <c r="B52" s="18">
        <v>0</v>
      </c>
      <c r="C52" s="18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6">
        <f t="shared" si="0"/>
        <v>0</v>
      </c>
    </row>
    <row r="53" spans="1:15" ht="20" customHeight="1" x14ac:dyDescent="0.2">
      <c r="A53" s="14" t="s">
        <v>32</v>
      </c>
      <c r="B53" s="18">
        <v>0</v>
      </c>
      <c r="C53" s="18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2</v>
      </c>
      <c r="J53" s="9">
        <v>2</v>
      </c>
      <c r="K53" s="9">
        <v>1</v>
      </c>
      <c r="L53" s="9">
        <v>2</v>
      </c>
      <c r="M53" s="9">
        <v>0</v>
      </c>
      <c r="N53" s="9">
        <v>0</v>
      </c>
      <c r="O53" s="6">
        <f t="shared" si="0"/>
        <v>7</v>
      </c>
    </row>
    <row r="54" spans="1:15" ht="20" customHeight="1" x14ac:dyDescent="0.2">
      <c r="A54" s="14" t="s">
        <v>21</v>
      </c>
      <c r="B54" s="18">
        <v>0</v>
      </c>
      <c r="C54" s="18">
        <v>0</v>
      </c>
      <c r="D54" s="9">
        <v>2</v>
      </c>
      <c r="E54" s="9">
        <v>0</v>
      </c>
      <c r="F54" s="9">
        <v>1</v>
      </c>
      <c r="G54" s="9">
        <v>1</v>
      </c>
      <c r="H54" s="9">
        <v>1</v>
      </c>
      <c r="I54" s="9">
        <v>2</v>
      </c>
      <c r="J54" s="9">
        <v>2</v>
      </c>
      <c r="K54" s="9">
        <v>2</v>
      </c>
      <c r="L54" s="9">
        <v>2</v>
      </c>
      <c r="M54" s="9">
        <v>2</v>
      </c>
      <c r="N54" s="9">
        <v>2</v>
      </c>
      <c r="O54" s="6">
        <f t="shared" si="0"/>
        <v>17</v>
      </c>
    </row>
    <row r="55" spans="1:15" ht="20" customHeight="1" x14ac:dyDescent="0.2">
      <c r="A55" s="14" t="s">
        <v>27</v>
      </c>
      <c r="B55" s="18">
        <v>0</v>
      </c>
      <c r="C55" s="18">
        <v>1</v>
      </c>
      <c r="D55" s="9">
        <v>0</v>
      </c>
      <c r="E55" s="9">
        <v>0</v>
      </c>
      <c r="F55" s="9">
        <v>0</v>
      </c>
      <c r="G55" s="9">
        <v>1</v>
      </c>
      <c r="H55" s="9">
        <v>0</v>
      </c>
      <c r="I55" s="9">
        <v>2</v>
      </c>
      <c r="J55" s="9">
        <v>2</v>
      </c>
      <c r="K55" s="9">
        <v>2</v>
      </c>
      <c r="L55" s="9">
        <v>2</v>
      </c>
      <c r="M55" s="9">
        <v>0</v>
      </c>
      <c r="N55" s="9">
        <v>0</v>
      </c>
      <c r="O55" s="6">
        <f t="shared" si="0"/>
        <v>10</v>
      </c>
    </row>
    <row r="56" spans="1:15" ht="20" customHeight="1" x14ac:dyDescent="0.2">
      <c r="A56" s="14" t="s">
        <v>81</v>
      </c>
      <c r="B56" s="18">
        <v>0</v>
      </c>
      <c r="C56" s="18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2</v>
      </c>
      <c r="J56" s="9">
        <v>0</v>
      </c>
      <c r="K56" s="9">
        <v>1</v>
      </c>
      <c r="L56" s="9">
        <v>0</v>
      </c>
      <c r="M56" s="9">
        <v>0</v>
      </c>
      <c r="N56" s="9">
        <v>1</v>
      </c>
      <c r="O56" s="6">
        <f t="shared" si="0"/>
        <v>4</v>
      </c>
    </row>
    <row r="57" spans="1:15" ht="20" customHeight="1" x14ac:dyDescent="0.2">
      <c r="A57" s="14" t="s">
        <v>82</v>
      </c>
      <c r="B57" s="18">
        <v>0</v>
      </c>
      <c r="C57" s="18">
        <v>0</v>
      </c>
      <c r="D57" s="9">
        <v>0</v>
      </c>
      <c r="E57" s="9">
        <v>0</v>
      </c>
      <c r="F57" s="9">
        <v>1</v>
      </c>
      <c r="G57" s="9">
        <v>1</v>
      </c>
      <c r="H57" s="9">
        <v>0</v>
      </c>
      <c r="I57" s="9">
        <v>2</v>
      </c>
      <c r="J57" s="9">
        <v>2</v>
      </c>
      <c r="K57" s="9">
        <v>2</v>
      </c>
      <c r="L57" s="9">
        <v>2</v>
      </c>
      <c r="M57" s="9">
        <v>2</v>
      </c>
      <c r="N57" s="9">
        <v>1</v>
      </c>
      <c r="O57" s="6">
        <f t="shared" si="0"/>
        <v>13</v>
      </c>
    </row>
    <row r="58" spans="1:15" ht="20" customHeight="1" x14ac:dyDescent="0.2">
      <c r="A58" s="14" t="s">
        <v>163</v>
      </c>
      <c r="B58" s="18">
        <v>0</v>
      </c>
      <c r="C58" s="18">
        <v>0</v>
      </c>
      <c r="D58" s="9">
        <v>0</v>
      </c>
      <c r="E58" s="9">
        <v>0</v>
      </c>
      <c r="F58" s="9">
        <v>1</v>
      </c>
      <c r="G58" s="9">
        <v>1</v>
      </c>
      <c r="H58" s="9">
        <v>0</v>
      </c>
      <c r="I58" s="9">
        <v>2</v>
      </c>
      <c r="J58" s="9">
        <v>2</v>
      </c>
      <c r="K58" s="9">
        <v>1</v>
      </c>
      <c r="L58" s="9">
        <v>2</v>
      </c>
      <c r="M58" s="9">
        <v>2</v>
      </c>
      <c r="N58" s="9">
        <v>1</v>
      </c>
      <c r="O58" s="6">
        <f t="shared" si="0"/>
        <v>12</v>
      </c>
    </row>
    <row r="59" spans="1:15" ht="20" hidden="1" customHeight="1" x14ac:dyDescent="0.2">
      <c r="A59" s="14" t="s">
        <v>29</v>
      </c>
      <c r="B59" s="18" t="s">
        <v>173</v>
      </c>
      <c r="C59" s="18" t="s">
        <v>173</v>
      </c>
      <c r="D59" s="18" t="s">
        <v>173</v>
      </c>
      <c r="E59" s="18" t="s">
        <v>173</v>
      </c>
      <c r="F59" s="18" t="s">
        <v>173</v>
      </c>
      <c r="G59" s="18" t="s">
        <v>173</v>
      </c>
      <c r="H59" s="18" t="s">
        <v>173</v>
      </c>
      <c r="I59" s="18" t="s">
        <v>173</v>
      </c>
      <c r="J59" s="18" t="s">
        <v>173</v>
      </c>
      <c r="K59" s="18" t="s">
        <v>173</v>
      </c>
      <c r="L59" s="18" t="s">
        <v>173</v>
      </c>
      <c r="M59" s="18" t="s">
        <v>173</v>
      </c>
      <c r="N59" s="18" t="s">
        <v>173</v>
      </c>
      <c r="O59" s="6">
        <f t="shared" si="0"/>
        <v>0</v>
      </c>
    </row>
    <row r="60" spans="1:15" ht="20" hidden="1" customHeight="1" x14ac:dyDescent="0.2">
      <c r="A60" s="14" t="s">
        <v>46</v>
      </c>
      <c r="B60" s="18" t="s">
        <v>173</v>
      </c>
      <c r="C60" s="18" t="s">
        <v>173</v>
      </c>
      <c r="D60" s="18" t="s">
        <v>173</v>
      </c>
      <c r="E60" s="18" t="s">
        <v>173</v>
      </c>
      <c r="F60" s="18" t="s">
        <v>173</v>
      </c>
      <c r="G60" s="18" t="s">
        <v>173</v>
      </c>
      <c r="H60" s="18" t="s">
        <v>173</v>
      </c>
      <c r="I60" s="18" t="s">
        <v>173</v>
      </c>
      <c r="J60" s="18" t="s">
        <v>173</v>
      </c>
      <c r="K60" s="18" t="s">
        <v>173</v>
      </c>
      <c r="L60" s="18" t="s">
        <v>173</v>
      </c>
      <c r="M60" s="18" t="s">
        <v>173</v>
      </c>
      <c r="N60" s="18" t="s">
        <v>173</v>
      </c>
      <c r="O60" s="6">
        <f t="shared" si="0"/>
        <v>0</v>
      </c>
    </row>
    <row r="61" spans="1:15" ht="20" customHeight="1" x14ac:dyDescent="0.2">
      <c r="A61" s="14" t="s">
        <v>20</v>
      </c>
      <c r="B61" s="18">
        <v>0</v>
      </c>
      <c r="C61" s="18">
        <v>1</v>
      </c>
      <c r="D61" s="9">
        <v>2</v>
      </c>
      <c r="E61" s="9">
        <v>0</v>
      </c>
      <c r="F61" s="9">
        <v>1</v>
      </c>
      <c r="G61" s="9">
        <v>1</v>
      </c>
      <c r="H61" s="9">
        <v>1</v>
      </c>
      <c r="I61" s="9">
        <v>2</v>
      </c>
      <c r="J61" s="9">
        <v>2</v>
      </c>
      <c r="K61" s="9">
        <v>2</v>
      </c>
      <c r="L61" s="9">
        <v>2</v>
      </c>
      <c r="M61" s="9">
        <v>2</v>
      </c>
      <c r="N61" s="9">
        <v>2</v>
      </c>
      <c r="O61" s="6">
        <f t="shared" si="0"/>
        <v>18</v>
      </c>
    </row>
    <row r="62" spans="1:15" ht="20" customHeight="1" x14ac:dyDescent="0.2">
      <c r="A62" s="14" t="s">
        <v>45</v>
      </c>
      <c r="B62" s="18">
        <v>0</v>
      </c>
      <c r="C62" s="18">
        <v>1</v>
      </c>
      <c r="D62" s="9">
        <v>0</v>
      </c>
      <c r="E62" s="9">
        <v>0</v>
      </c>
      <c r="F62" s="9">
        <v>1</v>
      </c>
      <c r="G62" s="9">
        <v>1</v>
      </c>
      <c r="H62" s="9">
        <v>0</v>
      </c>
      <c r="I62" s="9">
        <v>2</v>
      </c>
      <c r="J62" s="9">
        <v>2</v>
      </c>
      <c r="K62" s="9">
        <v>1</v>
      </c>
      <c r="L62" s="9">
        <v>2</v>
      </c>
      <c r="M62" s="9">
        <v>2</v>
      </c>
      <c r="N62" s="9">
        <v>1</v>
      </c>
      <c r="O62" s="6">
        <f t="shared" si="0"/>
        <v>13</v>
      </c>
    </row>
    <row r="63" spans="1:15" ht="20" customHeight="1" x14ac:dyDescent="0.2">
      <c r="A63" s="14" t="s">
        <v>44</v>
      </c>
      <c r="B63" s="18">
        <v>0</v>
      </c>
      <c r="C63" s="18">
        <v>1</v>
      </c>
      <c r="D63" s="9">
        <v>2</v>
      </c>
      <c r="E63" s="9">
        <v>0</v>
      </c>
      <c r="F63" s="9">
        <v>1</v>
      </c>
      <c r="G63" s="9">
        <v>0</v>
      </c>
      <c r="H63" s="9">
        <v>1</v>
      </c>
      <c r="I63" s="9">
        <v>2</v>
      </c>
      <c r="J63" s="9">
        <v>0</v>
      </c>
      <c r="K63" s="9">
        <v>2</v>
      </c>
      <c r="L63" s="9">
        <v>0</v>
      </c>
      <c r="M63" s="9">
        <v>1</v>
      </c>
      <c r="N63" s="9">
        <v>2</v>
      </c>
      <c r="O63" s="6">
        <f t="shared" si="0"/>
        <v>12</v>
      </c>
    </row>
    <row r="64" spans="1:15" ht="20" customHeight="1" x14ac:dyDescent="0.2">
      <c r="A64" s="14" t="s">
        <v>161</v>
      </c>
      <c r="B64" s="18">
        <v>0</v>
      </c>
      <c r="C64" s="18">
        <v>0</v>
      </c>
      <c r="D64" s="9">
        <v>0</v>
      </c>
      <c r="E64" s="9">
        <v>0</v>
      </c>
      <c r="F64" s="9">
        <v>1</v>
      </c>
      <c r="G64" s="9">
        <v>1</v>
      </c>
      <c r="H64" s="9">
        <v>0</v>
      </c>
      <c r="I64" s="9">
        <v>2</v>
      </c>
      <c r="J64" s="9">
        <v>2</v>
      </c>
      <c r="K64" s="9">
        <v>2</v>
      </c>
      <c r="L64" s="9">
        <v>2</v>
      </c>
      <c r="M64" s="9">
        <v>2</v>
      </c>
      <c r="N64" s="9">
        <v>1</v>
      </c>
      <c r="O64" s="6">
        <f t="shared" si="0"/>
        <v>13</v>
      </c>
    </row>
    <row r="65" spans="1:15" ht="20" customHeight="1" x14ac:dyDescent="0.2">
      <c r="A65" s="14" t="s">
        <v>58</v>
      </c>
      <c r="B65" s="18">
        <v>0</v>
      </c>
      <c r="C65" s="18">
        <v>0</v>
      </c>
      <c r="D65" s="9">
        <v>0</v>
      </c>
      <c r="E65" s="9">
        <v>0</v>
      </c>
      <c r="F65" s="9">
        <v>1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1</v>
      </c>
      <c r="O65" s="6">
        <f t="shared" si="0"/>
        <v>2</v>
      </c>
    </row>
    <row r="66" spans="1:15" ht="20" customHeight="1" x14ac:dyDescent="0.2">
      <c r="A66" s="14" t="s">
        <v>50</v>
      </c>
      <c r="B66" s="18">
        <v>1</v>
      </c>
      <c r="C66" s="18">
        <v>1</v>
      </c>
      <c r="D66" s="9">
        <v>2</v>
      </c>
      <c r="E66" s="9">
        <v>1</v>
      </c>
      <c r="F66" s="9">
        <v>1</v>
      </c>
      <c r="G66" s="9">
        <v>1</v>
      </c>
      <c r="H66" s="9">
        <v>1</v>
      </c>
      <c r="I66" s="9">
        <v>2</v>
      </c>
      <c r="J66" s="9">
        <v>2</v>
      </c>
      <c r="K66" s="9">
        <v>2</v>
      </c>
      <c r="L66" s="9">
        <v>2</v>
      </c>
      <c r="M66" s="9">
        <v>2</v>
      </c>
      <c r="N66" s="9">
        <v>2</v>
      </c>
      <c r="O66" s="6">
        <f t="shared" si="0"/>
        <v>20</v>
      </c>
    </row>
    <row r="67" spans="1:15" ht="20" customHeight="1" x14ac:dyDescent="0.2">
      <c r="A67" s="14" t="s">
        <v>78</v>
      </c>
      <c r="B67" s="18">
        <v>0</v>
      </c>
      <c r="C67" s="18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1</v>
      </c>
      <c r="J67" s="9">
        <v>0</v>
      </c>
      <c r="K67" s="9">
        <v>2</v>
      </c>
      <c r="L67" s="9">
        <v>0</v>
      </c>
      <c r="M67" s="9">
        <v>0</v>
      </c>
      <c r="N67" s="9">
        <v>0</v>
      </c>
      <c r="O67" s="6">
        <f t="shared" si="0"/>
        <v>3</v>
      </c>
    </row>
    <row r="68" spans="1:15" ht="20" customHeight="1" x14ac:dyDescent="0.2">
      <c r="A68" s="14" t="s">
        <v>47</v>
      </c>
      <c r="B68" s="18">
        <v>0</v>
      </c>
      <c r="C68" s="18">
        <v>1</v>
      </c>
      <c r="D68" s="9">
        <v>0</v>
      </c>
      <c r="E68" s="9">
        <v>1</v>
      </c>
      <c r="F68" s="9">
        <v>1</v>
      </c>
      <c r="G68" s="9">
        <v>1</v>
      </c>
      <c r="H68" s="9">
        <v>0</v>
      </c>
      <c r="I68" s="9">
        <v>2</v>
      </c>
      <c r="J68" s="9">
        <v>2</v>
      </c>
      <c r="K68" s="9">
        <v>2</v>
      </c>
      <c r="L68" s="9">
        <v>2</v>
      </c>
      <c r="M68" s="9">
        <v>2</v>
      </c>
      <c r="N68" s="9">
        <v>1</v>
      </c>
      <c r="O68" s="6">
        <f t="shared" ref="O68:O94" si="1">SUM(B68:N68)</f>
        <v>15</v>
      </c>
    </row>
    <row r="69" spans="1:15" ht="20" customHeight="1" x14ac:dyDescent="0.2">
      <c r="A69" s="14" t="s">
        <v>71</v>
      </c>
      <c r="B69" s="18">
        <v>0</v>
      </c>
      <c r="C69" s="18">
        <v>0</v>
      </c>
      <c r="D69" s="9">
        <v>0</v>
      </c>
      <c r="E69" s="9">
        <v>0</v>
      </c>
      <c r="F69" s="9">
        <v>1</v>
      </c>
      <c r="G69" s="9">
        <v>0</v>
      </c>
      <c r="H69" s="9">
        <v>0</v>
      </c>
      <c r="I69" s="9">
        <v>2</v>
      </c>
      <c r="J69" s="9">
        <v>0</v>
      </c>
      <c r="K69" s="9">
        <v>1</v>
      </c>
      <c r="L69" s="9">
        <v>0</v>
      </c>
      <c r="M69" s="9">
        <v>1</v>
      </c>
      <c r="N69" s="9">
        <v>1</v>
      </c>
      <c r="O69" s="6">
        <f t="shared" si="1"/>
        <v>6</v>
      </c>
    </row>
    <row r="70" spans="1:15" ht="20" customHeight="1" x14ac:dyDescent="0.2">
      <c r="A70" s="14" t="s">
        <v>76</v>
      </c>
      <c r="B70" s="18">
        <v>0</v>
      </c>
      <c r="C70" s="18">
        <v>0</v>
      </c>
      <c r="D70" s="9">
        <v>0</v>
      </c>
      <c r="E70" s="9">
        <v>0</v>
      </c>
      <c r="F70" s="9">
        <v>1</v>
      </c>
      <c r="G70" s="9">
        <v>1</v>
      </c>
      <c r="H70" s="9">
        <v>0</v>
      </c>
      <c r="I70" s="9">
        <v>2</v>
      </c>
      <c r="J70" s="9">
        <v>2</v>
      </c>
      <c r="K70" s="9">
        <v>2</v>
      </c>
      <c r="L70" s="9">
        <v>2</v>
      </c>
      <c r="M70" s="9">
        <v>2</v>
      </c>
      <c r="N70" s="9">
        <v>2</v>
      </c>
      <c r="O70" s="6">
        <f t="shared" si="1"/>
        <v>14</v>
      </c>
    </row>
    <row r="71" spans="1:15" ht="20" customHeight="1" x14ac:dyDescent="0.2">
      <c r="A71" s="14" t="s">
        <v>77</v>
      </c>
      <c r="B71" s="18">
        <v>0</v>
      </c>
      <c r="C71" s="18">
        <v>1</v>
      </c>
      <c r="D71" s="9">
        <v>0</v>
      </c>
      <c r="E71" s="9">
        <v>0</v>
      </c>
      <c r="F71" s="9">
        <v>1</v>
      </c>
      <c r="G71" s="9">
        <v>0</v>
      </c>
      <c r="H71" s="9">
        <v>1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6">
        <f t="shared" si="1"/>
        <v>3</v>
      </c>
    </row>
    <row r="72" spans="1:15" ht="20" customHeight="1" x14ac:dyDescent="0.2">
      <c r="A72" s="14" t="s">
        <v>56</v>
      </c>
      <c r="B72" s="18">
        <v>0</v>
      </c>
      <c r="C72" s="18">
        <v>0</v>
      </c>
      <c r="D72" s="9">
        <v>0</v>
      </c>
      <c r="E72" s="9">
        <v>0</v>
      </c>
      <c r="F72" s="9">
        <v>1</v>
      </c>
      <c r="G72" s="9">
        <v>0</v>
      </c>
      <c r="H72" s="9">
        <v>1</v>
      </c>
      <c r="I72" s="9">
        <v>2</v>
      </c>
      <c r="J72" s="9">
        <v>2</v>
      </c>
      <c r="K72" s="9">
        <v>2</v>
      </c>
      <c r="L72" s="9">
        <v>2</v>
      </c>
      <c r="M72" s="9">
        <v>1</v>
      </c>
      <c r="N72" s="9">
        <v>1</v>
      </c>
      <c r="O72" s="6">
        <f t="shared" si="1"/>
        <v>12</v>
      </c>
    </row>
    <row r="73" spans="1:15" ht="20" customHeight="1" x14ac:dyDescent="0.2">
      <c r="A73" s="14" t="s">
        <v>85</v>
      </c>
      <c r="B73" s="18">
        <v>1</v>
      </c>
      <c r="C73" s="18">
        <v>1</v>
      </c>
      <c r="D73" s="9">
        <v>2</v>
      </c>
      <c r="E73" s="9">
        <v>0</v>
      </c>
      <c r="F73" s="9">
        <v>1</v>
      </c>
      <c r="G73" s="9">
        <v>1</v>
      </c>
      <c r="H73" s="9">
        <v>1</v>
      </c>
      <c r="I73" s="9">
        <v>2</v>
      </c>
      <c r="J73" s="9">
        <v>2</v>
      </c>
      <c r="K73" s="9">
        <v>2</v>
      </c>
      <c r="L73" s="9">
        <v>2</v>
      </c>
      <c r="M73" s="9">
        <v>2</v>
      </c>
      <c r="N73" s="9">
        <v>2</v>
      </c>
      <c r="O73" s="6">
        <f t="shared" si="1"/>
        <v>19</v>
      </c>
    </row>
    <row r="74" spans="1:15" ht="20" customHeight="1" x14ac:dyDescent="0.2">
      <c r="A74" s="14" t="s">
        <v>28</v>
      </c>
      <c r="B74" s="18">
        <v>1</v>
      </c>
      <c r="C74" s="18">
        <v>0</v>
      </c>
      <c r="D74" s="9">
        <v>2</v>
      </c>
      <c r="E74" s="9">
        <v>0</v>
      </c>
      <c r="F74" s="9">
        <v>1</v>
      </c>
      <c r="G74" s="9">
        <v>1</v>
      </c>
      <c r="H74" s="9">
        <v>1</v>
      </c>
      <c r="I74" s="9">
        <v>2</v>
      </c>
      <c r="J74" s="9">
        <v>2</v>
      </c>
      <c r="K74" s="9">
        <v>2</v>
      </c>
      <c r="L74" s="9">
        <v>2</v>
      </c>
      <c r="M74" s="9">
        <v>1</v>
      </c>
      <c r="N74" s="9">
        <v>2</v>
      </c>
      <c r="O74" s="6">
        <f t="shared" si="1"/>
        <v>17</v>
      </c>
    </row>
    <row r="75" spans="1:15" ht="20" customHeight="1" x14ac:dyDescent="0.2">
      <c r="A75" s="14" t="s">
        <v>7</v>
      </c>
      <c r="B75" s="18">
        <v>0</v>
      </c>
      <c r="C75" s="18">
        <v>1</v>
      </c>
      <c r="D75" s="9">
        <v>0</v>
      </c>
      <c r="E75" s="9">
        <v>0</v>
      </c>
      <c r="F75" s="9">
        <v>1</v>
      </c>
      <c r="G75" s="9">
        <v>0</v>
      </c>
      <c r="H75" s="9">
        <v>1</v>
      </c>
      <c r="I75" s="9">
        <v>2</v>
      </c>
      <c r="J75" s="9">
        <v>0</v>
      </c>
      <c r="K75" s="9">
        <v>1</v>
      </c>
      <c r="L75" s="9">
        <v>0</v>
      </c>
      <c r="M75" s="9">
        <v>0</v>
      </c>
      <c r="N75" s="9">
        <v>1</v>
      </c>
      <c r="O75" s="6">
        <f t="shared" si="1"/>
        <v>7</v>
      </c>
    </row>
    <row r="76" spans="1:15" ht="20" customHeight="1" x14ac:dyDescent="0.2">
      <c r="A76" s="14" t="s">
        <v>157</v>
      </c>
      <c r="B76" s="18">
        <v>0</v>
      </c>
      <c r="C76" s="18">
        <v>0</v>
      </c>
      <c r="D76" s="9">
        <v>0</v>
      </c>
      <c r="E76" s="9">
        <v>0</v>
      </c>
      <c r="F76" s="9">
        <v>1</v>
      </c>
      <c r="G76" s="9">
        <v>0</v>
      </c>
      <c r="H76" s="9">
        <v>0</v>
      </c>
      <c r="I76" s="9">
        <v>2</v>
      </c>
      <c r="J76" s="9">
        <v>0</v>
      </c>
      <c r="K76" s="9">
        <v>2</v>
      </c>
      <c r="L76" s="9">
        <v>0</v>
      </c>
      <c r="M76" s="9">
        <v>1</v>
      </c>
      <c r="N76" s="9">
        <v>1</v>
      </c>
      <c r="O76" s="6">
        <f t="shared" si="1"/>
        <v>7</v>
      </c>
    </row>
    <row r="77" spans="1:15" ht="20" customHeight="1" x14ac:dyDescent="0.2">
      <c r="A77" s="14" t="s">
        <v>74</v>
      </c>
      <c r="B77" s="18">
        <v>1</v>
      </c>
      <c r="C77" s="18">
        <v>0</v>
      </c>
      <c r="D77" s="9">
        <v>2</v>
      </c>
      <c r="E77" s="9">
        <v>0</v>
      </c>
      <c r="F77" s="9">
        <v>1</v>
      </c>
      <c r="G77" s="9">
        <v>1</v>
      </c>
      <c r="H77" s="9">
        <v>1</v>
      </c>
      <c r="I77" s="9">
        <v>2</v>
      </c>
      <c r="J77" s="9">
        <v>0</v>
      </c>
      <c r="K77" s="9">
        <v>1</v>
      </c>
      <c r="L77" s="9">
        <v>0</v>
      </c>
      <c r="M77" s="9">
        <v>2</v>
      </c>
      <c r="N77" s="9">
        <v>1</v>
      </c>
      <c r="O77" s="6">
        <f t="shared" si="1"/>
        <v>12</v>
      </c>
    </row>
    <row r="78" spans="1:15" ht="20" customHeight="1" x14ac:dyDescent="0.2">
      <c r="A78" s="14" t="s">
        <v>37</v>
      </c>
      <c r="B78" s="18">
        <v>0</v>
      </c>
      <c r="C78" s="18">
        <v>1</v>
      </c>
      <c r="D78" s="9">
        <v>2</v>
      </c>
      <c r="E78" s="9">
        <v>1</v>
      </c>
      <c r="F78" s="9">
        <v>1</v>
      </c>
      <c r="G78" s="9">
        <v>1</v>
      </c>
      <c r="H78" s="9">
        <v>0</v>
      </c>
      <c r="I78" s="9">
        <v>2</v>
      </c>
      <c r="J78" s="9">
        <v>2</v>
      </c>
      <c r="K78" s="9">
        <v>1</v>
      </c>
      <c r="L78" s="9">
        <v>2</v>
      </c>
      <c r="M78" s="9">
        <v>2</v>
      </c>
      <c r="N78" s="9">
        <v>2</v>
      </c>
      <c r="O78" s="6">
        <f t="shared" si="1"/>
        <v>17</v>
      </c>
    </row>
    <row r="79" spans="1:15" ht="20" customHeight="1" x14ac:dyDescent="0.2">
      <c r="A79" s="14" t="s">
        <v>6</v>
      </c>
      <c r="B79" s="18">
        <v>0</v>
      </c>
      <c r="C79" s="18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6">
        <f t="shared" si="1"/>
        <v>0</v>
      </c>
    </row>
    <row r="80" spans="1:15" ht="20" customHeight="1" x14ac:dyDescent="0.2">
      <c r="A80" s="14" t="s">
        <v>48</v>
      </c>
      <c r="B80" s="18">
        <v>0</v>
      </c>
      <c r="C80" s="18">
        <v>1</v>
      </c>
      <c r="D80" s="9">
        <v>0</v>
      </c>
      <c r="E80" s="9">
        <v>0</v>
      </c>
      <c r="F80" s="9">
        <v>1</v>
      </c>
      <c r="G80" s="9">
        <v>0</v>
      </c>
      <c r="H80" s="9">
        <v>0</v>
      </c>
      <c r="I80" s="9">
        <v>2</v>
      </c>
      <c r="J80" s="9">
        <v>0</v>
      </c>
      <c r="K80" s="9">
        <v>0</v>
      </c>
      <c r="L80" s="9">
        <v>0</v>
      </c>
      <c r="M80" s="9">
        <v>0</v>
      </c>
      <c r="N80" s="9">
        <v>1</v>
      </c>
      <c r="O80" s="6">
        <f t="shared" si="1"/>
        <v>5</v>
      </c>
    </row>
    <row r="81" spans="1:15" ht="20" customHeight="1" x14ac:dyDescent="0.2">
      <c r="A81" s="14" t="s">
        <v>83</v>
      </c>
      <c r="B81" s="18">
        <v>0</v>
      </c>
      <c r="C81" s="18">
        <v>1</v>
      </c>
      <c r="D81" s="9">
        <v>0</v>
      </c>
      <c r="E81" s="9">
        <v>0</v>
      </c>
      <c r="F81" s="9">
        <v>1</v>
      </c>
      <c r="G81" s="9">
        <v>0</v>
      </c>
      <c r="H81" s="9">
        <v>0</v>
      </c>
      <c r="I81" s="9">
        <v>2</v>
      </c>
      <c r="J81" s="9">
        <v>0</v>
      </c>
      <c r="K81" s="9">
        <v>2</v>
      </c>
      <c r="L81" s="9">
        <v>0</v>
      </c>
      <c r="M81" s="9">
        <v>1</v>
      </c>
      <c r="N81" s="9">
        <v>1</v>
      </c>
      <c r="O81" s="6">
        <f t="shared" si="1"/>
        <v>8</v>
      </c>
    </row>
    <row r="82" spans="1:15" ht="20" customHeight="1" x14ac:dyDescent="0.2">
      <c r="A82" s="14" t="s">
        <v>34</v>
      </c>
      <c r="B82" s="18">
        <v>0</v>
      </c>
      <c r="C82" s="18">
        <v>0</v>
      </c>
      <c r="D82" s="9">
        <v>0</v>
      </c>
      <c r="E82" s="9">
        <v>0</v>
      </c>
      <c r="F82" s="9">
        <v>1</v>
      </c>
      <c r="G82" s="9">
        <v>1</v>
      </c>
      <c r="H82" s="9">
        <v>1</v>
      </c>
      <c r="I82" s="9">
        <v>2</v>
      </c>
      <c r="J82" s="9">
        <v>2</v>
      </c>
      <c r="K82" s="9">
        <v>1</v>
      </c>
      <c r="L82" s="9">
        <v>2</v>
      </c>
      <c r="M82" s="9">
        <v>2</v>
      </c>
      <c r="N82" s="9">
        <v>1</v>
      </c>
      <c r="O82" s="6">
        <f t="shared" si="1"/>
        <v>13</v>
      </c>
    </row>
    <row r="83" spans="1:15" ht="20" customHeight="1" x14ac:dyDescent="0.2">
      <c r="A83" s="14" t="s">
        <v>33</v>
      </c>
      <c r="B83" s="18">
        <v>0</v>
      </c>
      <c r="C83" s="18">
        <v>0</v>
      </c>
      <c r="D83" s="9">
        <v>0</v>
      </c>
      <c r="E83" s="9">
        <v>0</v>
      </c>
      <c r="F83" s="9">
        <v>1</v>
      </c>
      <c r="G83" s="9">
        <v>0</v>
      </c>
      <c r="H83" s="9">
        <v>0</v>
      </c>
      <c r="I83" s="9">
        <v>2</v>
      </c>
      <c r="J83" s="9">
        <v>2</v>
      </c>
      <c r="K83" s="9">
        <v>1</v>
      </c>
      <c r="L83" s="9">
        <v>2</v>
      </c>
      <c r="M83" s="9">
        <v>1</v>
      </c>
      <c r="N83" s="9">
        <v>1</v>
      </c>
      <c r="O83" s="6">
        <f t="shared" si="1"/>
        <v>10</v>
      </c>
    </row>
    <row r="84" spans="1:15" ht="20" customHeight="1" x14ac:dyDescent="0.2">
      <c r="A84" s="14" t="s">
        <v>156</v>
      </c>
      <c r="B84" s="18">
        <v>0</v>
      </c>
      <c r="C84" s="18">
        <v>1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2</v>
      </c>
      <c r="J84" s="9">
        <v>2</v>
      </c>
      <c r="K84" s="9">
        <v>1</v>
      </c>
      <c r="L84" s="9">
        <v>2</v>
      </c>
      <c r="M84" s="9">
        <v>0</v>
      </c>
      <c r="N84" s="9">
        <v>2</v>
      </c>
      <c r="O84" s="6">
        <f t="shared" si="1"/>
        <v>10</v>
      </c>
    </row>
    <row r="85" spans="1:15" ht="20" customHeight="1" x14ac:dyDescent="0.2">
      <c r="A85" s="14" t="s">
        <v>42</v>
      </c>
      <c r="B85" s="18">
        <v>0</v>
      </c>
      <c r="C85" s="18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2</v>
      </c>
      <c r="J85" s="9">
        <v>0</v>
      </c>
      <c r="K85" s="9">
        <v>1</v>
      </c>
      <c r="L85" s="9">
        <v>0</v>
      </c>
      <c r="M85" s="9">
        <v>1</v>
      </c>
      <c r="N85" s="9">
        <v>1</v>
      </c>
      <c r="O85" s="6">
        <f t="shared" si="1"/>
        <v>5</v>
      </c>
    </row>
    <row r="86" spans="1:15" ht="20" customHeight="1" x14ac:dyDescent="0.2">
      <c r="A86" s="14" t="s">
        <v>80</v>
      </c>
      <c r="B86" s="18">
        <v>0</v>
      </c>
      <c r="C86" s="18">
        <v>1</v>
      </c>
      <c r="D86" s="9">
        <v>2</v>
      </c>
      <c r="E86" s="9">
        <v>0</v>
      </c>
      <c r="F86" s="9">
        <v>1</v>
      </c>
      <c r="G86" s="9">
        <v>0</v>
      </c>
      <c r="H86" s="9">
        <v>1</v>
      </c>
      <c r="I86" s="9">
        <v>2</v>
      </c>
      <c r="J86" s="9">
        <v>0</v>
      </c>
      <c r="K86" s="9">
        <v>2</v>
      </c>
      <c r="L86" s="9">
        <v>0</v>
      </c>
      <c r="M86" s="9">
        <v>1</v>
      </c>
      <c r="N86" s="9">
        <v>2</v>
      </c>
      <c r="O86" s="6">
        <f t="shared" si="1"/>
        <v>12</v>
      </c>
    </row>
    <row r="87" spans="1:15" ht="20" customHeight="1" x14ac:dyDescent="0.2">
      <c r="A87" s="14" t="s">
        <v>70</v>
      </c>
      <c r="B87" s="18">
        <v>0</v>
      </c>
      <c r="C87" s="18">
        <v>1</v>
      </c>
      <c r="D87" s="9">
        <v>0</v>
      </c>
      <c r="E87" s="9">
        <v>0</v>
      </c>
      <c r="F87" s="9">
        <v>1</v>
      </c>
      <c r="G87" s="9">
        <v>1</v>
      </c>
      <c r="H87" s="9">
        <v>1</v>
      </c>
      <c r="I87" s="9">
        <v>2</v>
      </c>
      <c r="J87" s="9">
        <v>2</v>
      </c>
      <c r="K87" s="9">
        <v>1</v>
      </c>
      <c r="L87" s="9">
        <v>2</v>
      </c>
      <c r="M87" s="9">
        <v>2</v>
      </c>
      <c r="N87" s="9">
        <v>1</v>
      </c>
      <c r="O87" s="6">
        <f t="shared" si="1"/>
        <v>14</v>
      </c>
    </row>
    <row r="88" spans="1:15" ht="20" customHeight="1" x14ac:dyDescent="0.2">
      <c r="A88" s="14" t="s">
        <v>63</v>
      </c>
      <c r="B88" s="18">
        <v>0</v>
      </c>
      <c r="C88" s="18">
        <v>0</v>
      </c>
      <c r="D88" s="9">
        <v>0</v>
      </c>
      <c r="E88" s="9">
        <v>0</v>
      </c>
      <c r="F88" s="9">
        <v>1</v>
      </c>
      <c r="G88" s="9">
        <v>1</v>
      </c>
      <c r="H88" s="9">
        <v>0</v>
      </c>
      <c r="I88" s="9">
        <v>2</v>
      </c>
      <c r="J88" s="9">
        <v>2</v>
      </c>
      <c r="K88" s="9">
        <v>2</v>
      </c>
      <c r="L88" s="9">
        <v>2</v>
      </c>
      <c r="M88" s="9">
        <v>2</v>
      </c>
      <c r="N88" s="9">
        <v>1</v>
      </c>
      <c r="O88" s="6">
        <f t="shared" si="1"/>
        <v>13</v>
      </c>
    </row>
    <row r="89" spans="1:15" ht="20" customHeight="1" x14ac:dyDescent="0.2">
      <c r="A89" s="14" t="s">
        <v>30</v>
      </c>
      <c r="B89" s="18">
        <v>0</v>
      </c>
      <c r="C89" s="18">
        <v>0</v>
      </c>
      <c r="D89" s="9">
        <v>0</v>
      </c>
      <c r="E89" s="9">
        <v>0</v>
      </c>
      <c r="F89" s="9">
        <v>1</v>
      </c>
      <c r="G89" s="9">
        <v>0</v>
      </c>
      <c r="H89" s="9">
        <v>0</v>
      </c>
      <c r="I89" s="9">
        <v>0</v>
      </c>
      <c r="J89" s="9">
        <v>2</v>
      </c>
      <c r="K89" s="9">
        <v>1</v>
      </c>
      <c r="L89" s="9">
        <v>2</v>
      </c>
      <c r="M89" s="9">
        <v>0</v>
      </c>
      <c r="N89" s="9">
        <v>1</v>
      </c>
      <c r="O89" s="6">
        <f t="shared" si="1"/>
        <v>7</v>
      </c>
    </row>
    <row r="90" spans="1:15" ht="20" customHeight="1" x14ac:dyDescent="0.2">
      <c r="A90" s="14" t="s">
        <v>66</v>
      </c>
      <c r="B90" s="18">
        <v>0</v>
      </c>
      <c r="C90" s="18">
        <v>0</v>
      </c>
      <c r="D90" s="9">
        <v>0</v>
      </c>
      <c r="E90" s="9">
        <v>1</v>
      </c>
      <c r="F90" s="9">
        <v>1</v>
      </c>
      <c r="G90" s="9">
        <v>1</v>
      </c>
      <c r="H90" s="9">
        <v>1</v>
      </c>
      <c r="I90" s="9">
        <v>2</v>
      </c>
      <c r="J90" s="9">
        <v>2</v>
      </c>
      <c r="K90" s="9">
        <v>2</v>
      </c>
      <c r="L90" s="9">
        <v>2</v>
      </c>
      <c r="M90" s="9">
        <v>2</v>
      </c>
      <c r="N90" s="9">
        <v>2</v>
      </c>
      <c r="O90" s="6">
        <f t="shared" si="1"/>
        <v>16</v>
      </c>
    </row>
    <row r="91" spans="1:15" ht="20" customHeight="1" x14ac:dyDescent="0.2">
      <c r="A91" s="14" t="s">
        <v>162</v>
      </c>
      <c r="B91" s="18">
        <v>0</v>
      </c>
      <c r="C91" s="18">
        <v>1</v>
      </c>
      <c r="D91" s="9">
        <v>0</v>
      </c>
      <c r="E91" s="9">
        <v>0</v>
      </c>
      <c r="F91" s="9">
        <v>1</v>
      </c>
      <c r="G91" s="9">
        <v>0</v>
      </c>
      <c r="H91" s="9">
        <v>0</v>
      </c>
      <c r="I91" s="9">
        <v>2</v>
      </c>
      <c r="J91" s="9">
        <v>2</v>
      </c>
      <c r="K91" s="9">
        <v>1</v>
      </c>
      <c r="L91" s="9">
        <v>2</v>
      </c>
      <c r="M91" s="9">
        <v>0</v>
      </c>
      <c r="N91" s="9">
        <v>1</v>
      </c>
      <c r="O91" s="6">
        <f t="shared" si="1"/>
        <v>10</v>
      </c>
    </row>
    <row r="92" spans="1:15" ht="20" customHeight="1" x14ac:dyDescent="0.2">
      <c r="A92" s="14" t="s">
        <v>79</v>
      </c>
      <c r="B92" s="18">
        <v>0</v>
      </c>
      <c r="C92" s="18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6">
        <f t="shared" si="1"/>
        <v>0</v>
      </c>
    </row>
    <row r="93" spans="1:15" ht="20" customHeight="1" x14ac:dyDescent="0.2">
      <c r="A93" s="14" t="s">
        <v>8</v>
      </c>
      <c r="B93" s="18">
        <v>0</v>
      </c>
      <c r="C93" s="18">
        <v>0</v>
      </c>
      <c r="D93" s="9">
        <v>2</v>
      </c>
      <c r="E93" s="9">
        <v>0</v>
      </c>
      <c r="F93" s="9">
        <v>1</v>
      </c>
      <c r="G93" s="9">
        <v>1</v>
      </c>
      <c r="H93" s="9">
        <v>0</v>
      </c>
      <c r="I93" s="9">
        <v>2</v>
      </c>
      <c r="J93" s="9">
        <v>2</v>
      </c>
      <c r="K93" s="9">
        <v>1</v>
      </c>
      <c r="L93" s="9">
        <v>2</v>
      </c>
      <c r="M93" s="9">
        <v>2</v>
      </c>
      <c r="N93" s="9">
        <v>2</v>
      </c>
      <c r="O93" s="6">
        <f t="shared" si="1"/>
        <v>15</v>
      </c>
    </row>
    <row r="94" spans="1:15" ht="20" customHeight="1" x14ac:dyDescent="0.2">
      <c r="A94" s="14" t="s">
        <v>75</v>
      </c>
      <c r="B94" s="18">
        <v>0</v>
      </c>
      <c r="C94" s="18">
        <v>1</v>
      </c>
      <c r="D94" s="9">
        <v>2</v>
      </c>
      <c r="E94" s="9">
        <v>0</v>
      </c>
      <c r="F94" s="9">
        <v>1</v>
      </c>
      <c r="G94" s="9">
        <v>0</v>
      </c>
      <c r="H94" s="9">
        <v>0</v>
      </c>
      <c r="I94" s="9">
        <v>2</v>
      </c>
      <c r="J94" s="9">
        <v>2</v>
      </c>
      <c r="K94" s="9">
        <v>2</v>
      </c>
      <c r="L94" s="9">
        <v>2</v>
      </c>
      <c r="M94" s="9">
        <v>2</v>
      </c>
      <c r="N94" s="9">
        <v>2</v>
      </c>
      <c r="O94" s="6">
        <f t="shared" si="1"/>
        <v>16</v>
      </c>
    </row>
  </sheetData>
  <mergeCells count="4">
    <mergeCell ref="A1:A2"/>
    <mergeCell ref="B1:D1"/>
    <mergeCell ref="E1:N1"/>
    <mergeCell ref="O1:O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23DC-8269-FE4F-8152-13D7AD4B1214}">
  <sheetPr>
    <tabColor theme="9" tint="0.39997558519241921"/>
    <pageSetUpPr fitToPage="1"/>
  </sheetPr>
  <dimension ref="A1:S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ColWidth="8.83203125" defaultRowHeight="20" customHeight="1" x14ac:dyDescent="0.2"/>
  <cols>
    <col min="1" max="1" width="31.1640625" style="5" bestFit="1" customWidth="1"/>
    <col min="2" max="10" width="14.6640625" style="4" customWidth="1"/>
    <col min="11" max="18" width="14.6640625" style="7" customWidth="1"/>
    <col min="19" max="19" width="12.6640625" style="4" customWidth="1"/>
    <col min="20" max="16384" width="8.83203125" style="4"/>
  </cols>
  <sheetData>
    <row r="1" spans="1:19" s="3" customFormat="1" ht="20" customHeight="1" x14ac:dyDescent="0.2">
      <c r="A1" s="23" t="s">
        <v>1</v>
      </c>
      <c r="B1" s="29" t="s">
        <v>16</v>
      </c>
      <c r="C1" s="29"/>
      <c r="D1" s="29"/>
      <c r="E1" s="29"/>
      <c r="F1" s="29"/>
      <c r="G1" s="29"/>
      <c r="H1" s="29"/>
      <c r="I1" s="29"/>
      <c r="J1" s="29"/>
      <c r="K1" s="30" t="s">
        <v>147</v>
      </c>
      <c r="L1" s="30"/>
      <c r="M1" s="30"/>
      <c r="N1" s="30"/>
      <c r="O1" s="30"/>
      <c r="P1" s="30"/>
      <c r="Q1" s="30"/>
      <c r="R1" s="30"/>
      <c r="S1" s="23" t="s">
        <v>0</v>
      </c>
    </row>
    <row r="2" spans="1:19" s="3" customFormat="1" ht="40.25" customHeight="1" x14ac:dyDescent="0.2">
      <c r="A2" s="28"/>
      <c r="B2" s="11" t="s">
        <v>164</v>
      </c>
      <c r="C2" s="11" t="s">
        <v>165</v>
      </c>
      <c r="D2" s="11" t="s">
        <v>166</v>
      </c>
      <c r="E2" s="11" t="s">
        <v>167</v>
      </c>
      <c r="F2" s="11" t="s">
        <v>168</v>
      </c>
      <c r="G2" s="11" t="s">
        <v>169</v>
      </c>
      <c r="H2" s="11" t="s">
        <v>170</v>
      </c>
      <c r="I2" s="11" t="s">
        <v>171</v>
      </c>
      <c r="J2" s="11" t="s">
        <v>172</v>
      </c>
      <c r="K2" s="10" t="s">
        <v>148</v>
      </c>
      <c r="L2" s="10" t="s">
        <v>149</v>
      </c>
      <c r="M2" s="10" t="s">
        <v>150</v>
      </c>
      <c r="N2" s="10" t="s">
        <v>151</v>
      </c>
      <c r="O2" s="10" t="s">
        <v>152</v>
      </c>
      <c r="P2" s="10" t="s">
        <v>153</v>
      </c>
      <c r="Q2" s="10" t="s">
        <v>154</v>
      </c>
      <c r="R2" s="10" t="s">
        <v>155</v>
      </c>
      <c r="S2" s="24"/>
    </row>
    <row r="3" spans="1:19" ht="20" customHeight="1" x14ac:dyDescent="0.2">
      <c r="A3" s="14" t="s">
        <v>73</v>
      </c>
      <c r="B3" s="9">
        <v>0</v>
      </c>
      <c r="C3" s="9">
        <v>1</v>
      </c>
      <c r="D3" s="9">
        <v>0.5</v>
      </c>
      <c r="E3" s="9">
        <v>0</v>
      </c>
      <c r="F3" s="9">
        <v>0</v>
      </c>
      <c r="G3" s="9">
        <v>1</v>
      </c>
      <c r="H3" s="9">
        <v>0</v>
      </c>
      <c r="I3" s="9">
        <v>0</v>
      </c>
      <c r="J3" s="9">
        <v>0</v>
      </c>
      <c r="K3" s="18">
        <v>0</v>
      </c>
      <c r="L3" s="18">
        <v>0</v>
      </c>
      <c r="M3" s="18">
        <v>1</v>
      </c>
      <c r="N3" s="18">
        <v>0.5</v>
      </c>
      <c r="O3" s="18">
        <v>0</v>
      </c>
      <c r="P3" s="18">
        <v>0</v>
      </c>
      <c r="Q3" s="18">
        <v>0</v>
      </c>
      <c r="R3" s="18">
        <v>0</v>
      </c>
      <c r="S3" s="6">
        <f t="shared" ref="S3:S34" si="0">ROUND(SUM(B3:R3) - 0.01, 0)</f>
        <v>4</v>
      </c>
    </row>
    <row r="4" spans="1:19" ht="20" customHeight="1" x14ac:dyDescent="0.2">
      <c r="A4" s="14" t="s">
        <v>23</v>
      </c>
      <c r="B4" s="9">
        <v>0</v>
      </c>
      <c r="C4" s="9">
        <v>1.5</v>
      </c>
      <c r="D4" s="9">
        <v>1</v>
      </c>
      <c r="E4" s="9">
        <v>0</v>
      </c>
      <c r="F4" s="9">
        <v>0</v>
      </c>
      <c r="G4" s="9">
        <v>1</v>
      </c>
      <c r="H4" s="9">
        <v>0.75</v>
      </c>
      <c r="I4" s="9">
        <v>0</v>
      </c>
      <c r="J4" s="9">
        <v>0.5</v>
      </c>
      <c r="K4" s="18">
        <v>1</v>
      </c>
      <c r="L4" s="18">
        <v>0</v>
      </c>
      <c r="M4" s="18">
        <v>1</v>
      </c>
      <c r="N4" s="18">
        <v>0.5</v>
      </c>
      <c r="O4" s="18">
        <v>0</v>
      </c>
      <c r="P4" s="18">
        <v>0</v>
      </c>
      <c r="Q4" s="18">
        <v>0</v>
      </c>
      <c r="R4" s="18">
        <v>0.75</v>
      </c>
      <c r="S4" s="6">
        <f t="shared" si="0"/>
        <v>8</v>
      </c>
    </row>
    <row r="5" spans="1:19" ht="20" customHeight="1" x14ac:dyDescent="0.2">
      <c r="A5" s="14" t="s">
        <v>51</v>
      </c>
      <c r="B5" s="9">
        <v>0</v>
      </c>
      <c r="C5" s="9">
        <v>0</v>
      </c>
      <c r="D5" s="9">
        <v>0.5</v>
      </c>
      <c r="E5" s="9">
        <v>0</v>
      </c>
      <c r="F5" s="9">
        <v>0</v>
      </c>
      <c r="G5" s="9">
        <v>1</v>
      </c>
      <c r="H5" s="9">
        <v>0.75</v>
      </c>
      <c r="I5" s="9">
        <v>0</v>
      </c>
      <c r="J5" s="9">
        <v>0.5</v>
      </c>
      <c r="K5" s="18">
        <v>1</v>
      </c>
      <c r="L5" s="18">
        <v>1</v>
      </c>
      <c r="M5" s="18">
        <v>1</v>
      </c>
      <c r="N5" s="18">
        <v>0</v>
      </c>
      <c r="O5" s="18">
        <v>0</v>
      </c>
      <c r="P5" s="18">
        <v>0</v>
      </c>
      <c r="Q5" s="18">
        <v>0</v>
      </c>
      <c r="R5" s="18">
        <v>0.75</v>
      </c>
      <c r="S5" s="6">
        <f t="shared" si="0"/>
        <v>6</v>
      </c>
    </row>
    <row r="6" spans="1:19" ht="20" customHeight="1" x14ac:dyDescent="0.2">
      <c r="A6" s="14" t="s">
        <v>160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18">
        <v>1</v>
      </c>
      <c r="L6" s="18">
        <v>1</v>
      </c>
      <c r="M6" s="18">
        <v>1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6">
        <f t="shared" si="0"/>
        <v>3</v>
      </c>
    </row>
    <row r="7" spans="1:19" ht="20" customHeight="1" x14ac:dyDescent="0.2">
      <c r="A7" s="14" t="s">
        <v>53</v>
      </c>
      <c r="B7" s="9">
        <v>1</v>
      </c>
      <c r="C7" s="9">
        <v>2</v>
      </c>
      <c r="D7" s="9">
        <v>1</v>
      </c>
      <c r="E7" s="9">
        <v>1</v>
      </c>
      <c r="F7" s="9">
        <v>0</v>
      </c>
      <c r="G7" s="9">
        <v>1</v>
      </c>
      <c r="H7" s="9">
        <v>1.5</v>
      </c>
      <c r="I7" s="9">
        <v>1.5</v>
      </c>
      <c r="J7" s="9">
        <v>1</v>
      </c>
      <c r="K7" s="18">
        <v>1</v>
      </c>
      <c r="L7" s="18">
        <v>1</v>
      </c>
      <c r="M7" s="18">
        <v>1</v>
      </c>
      <c r="N7" s="18">
        <v>1</v>
      </c>
      <c r="O7" s="18">
        <v>0</v>
      </c>
      <c r="P7" s="18">
        <v>0.5</v>
      </c>
      <c r="Q7" s="18">
        <v>0.75</v>
      </c>
      <c r="R7" s="18">
        <v>1.5</v>
      </c>
      <c r="S7" s="6">
        <f t="shared" si="0"/>
        <v>17</v>
      </c>
    </row>
    <row r="8" spans="1:19" ht="20" customHeight="1" x14ac:dyDescent="0.2">
      <c r="A8" s="14" t="s">
        <v>15</v>
      </c>
      <c r="B8" s="9">
        <v>1</v>
      </c>
      <c r="C8" s="9">
        <v>1.5</v>
      </c>
      <c r="D8" s="9">
        <v>1</v>
      </c>
      <c r="E8" s="9">
        <v>0.5</v>
      </c>
      <c r="F8" s="9">
        <v>0</v>
      </c>
      <c r="G8" s="9">
        <v>1</v>
      </c>
      <c r="H8" s="9">
        <v>1.5</v>
      </c>
      <c r="I8" s="9">
        <v>0</v>
      </c>
      <c r="J8" s="9">
        <v>1</v>
      </c>
      <c r="K8" s="18">
        <v>1</v>
      </c>
      <c r="L8" s="18">
        <v>1</v>
      </c>
      <c r="M8" s="18">
        <v>1</v>
      </c>
      <c r="N8" s="18">
        <v>0.5</v>
      </c>
      <c r="O8" s="18">
        <v>0.5</v>
      </c>
      <c r="P8" s="18">
        <v>0</v>
      </c>
      <c r="Q8" s="18">
        <v>0</v>
      </c>
      <c r="R8" s="18">
        <v>0.75</v>
      </c>
      <c r="S8" s="6">
        <f t="shared" si="0"/>
        <v>12</v>
      </c>
    </row>
    <row r="9" spans="1:19" ht="20" customHeight="1" x14ac:dyDescent="0.2">
      <c r="A9" s="14" t="s">
        <v>36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6">
        <f t="shared" si="0"/>
        <v>0</v>
      </c>
    </row>
    <row r="10" spans="1:19" ht="20" customHeight="1" x14ac:dyDescent="0.2">
      <c r="A10" s="14" t="s">
        <v>57</v>
      </c>
      <c r="B10" s="9">
        <v>0</v>
      </c>
      <c r="C10" s="9">
        <v>0.5</v>
      </c>
      <c r="D10" s="9">
        <v>0</v>
      </c>
      <c r="E10" s="9">
        <v>0</v>
      </c>
      <c r="F10" s="9">
        <v>0</v>
      </c>
      <c r="G10" s="9">
        <v>1</v>
      </c>
      <c r="H10" s="9">
        <v>0</v>
      </c>
      <c r="I10" s="9">
        <v>0</v>
      </c>
      <c r="J10" s="9">
        <v>0</v>
      </c>
      <c r="K10" s="9">
        <v>1</v>
      </c>
      <c r="L10" s="9">
        <v>0</v>
      </c>
      <c r="M10" s="9">
        <v>1</v>
      </c>
      <c r="N10" s="9">
        <v>0.5</v>
      </c>
      <c r="O10" s="9">
        <v>0</v>
      </c>
      <c r="P10" s="9">
        <v>0</v>
      </c>
      <c r="Q10" s="9">
        <v>0</v>
      </c>
      <c r="R10" s="9">
        <v>0</v>
      </c>
      <c r="S10" s="6">
        <f t="shared" si="0"/>
        <v>4</v>
      </c>
    </row>
    <row r="11" spans="1:19" ht="20" customHeight="1" x14ac:dyDescent="0.2">
      <c r="A11" s="14" t="s">
        <v>59</v>
      </c>
      <c r="B11" s="9">
        <v>0</v>
      </c>
      <c r="C11" s="9">
        <v>1</v>
      </c>
      <c r="D11" s="9">
        <v>1</v>
      </c>
      <c r="E11" s="9">
        <v>1</v>
      </c>
      <c r="F11" s="9">
        <v>0</v>
      </c>
      <c r="G11" s="9">
        <v>1</v>
      </c>
      <c r="H11" s="9">
        <v>1.5</v>
      </c>
      <c r="I11" s="9">
        <v>0</v>
      </c>
      <c r="J11" s="9">
        <v>1</v>
      </c>
      <c r="K11" s="18">
        <v>1</v>
      </c>
      <c r="L11" s="18">
        <v>1</v>
      </c>
      <c r="M11" s="18">
        <v>1</v>
      </c>
      <c r="N11" s="18">
        <v>0.5</v>
      </c>
      <c r="O11" s="18">
        <v>0.5</v>
      </c>
      <c r="P11" s="18">
        <v>0</v>
      </c>
      <c r="Q11" s="18">
        <v>0</v>
      </c>
      <c r="R11" s="18">
        <v>0.75</v>
      </c>
      <c r="S11" s="6">
        <f t="shared" si="0"/>
        <v>11</v>
      </c>
    </row>
    <row r="12" spans="1:19" ht="20" customHeight="1" x14ac:dyDescent="0.2">
      <c r="A12" s="14" t="s">
        <v>13</v>
      </c>
      <c r="B12" s="9">
        <v>1</v>
      </c>
      <c r="C12" s="9">
        <v>1.5</v>
      </c>
      <c r="D12" s="9">
        <v>1</v>
      </c>
      <c r="E12" s="9">
        <v>0</v>
      </c>
      <c r="F12" s="9">
        <v>0</v>
      </c>
      <c r="G12" s="9">
        <v>1</v>
      </c>
      <c r="H12" s="9">
        <v>1.5</v>
      </c>
      <c r="I12" s="9">
        <v>1.5</v>
      </c>
      <c r="J12" s="9">
        <v>0.5</v>
      </c>
      <c r="K12" s="18">
        <v>1</v>
      </c>
      <c r="L12" s="18">
        <v>1</v>
      </c>
      <c r="M12" s="18">
        <v>1</v>
      </c>
      <c r="N12" s="18">
        <v>1</v>
      </c>
      <c r="O12" s="18">
        <v>1</v>
      </c>
      <c r="P12" s="18">
        <v>0</v>
      </c>
      <c r="Q12" s="18">
        <v>0</v>
      </c>
      <c r="R12" s="18">
        <v>0.75</v>
      </c>
      <c r="S12" s="6">
        <f t="shared" si="0"/>
        <v>14</v>
      </c>
    </row>
    <row r="13" spans="1:19" ht="20" customHeight="1" x14ac:dyDescent="0.2">
      <c r="A13" s="14" t="s">
        <v>65</v>
      </c>
      <c r="B13" s="9">
        <v>0</v>
      </c>
      <c r="C13" s="9">
        <v>0.5</v>
      </c>
      <c r="D13" s="9">
        <v>1</v>
      </c>
      <c r="E13" s="9">
        <v>0</v>
      </c>
      <c r="F13" s="9">
        <v>0</v>
      </c>
      <c r="G13" s="9">
        <v>1</v>
      </c>
      <c r="H13" s="9">
        <v>0.75</v>
      </c>
      <c r="I13" s="9">
        <v>0</v>
      </c>
      <c r="J13" s="9">
        <v>0</v>
      </c>
      <c r="K13" s="18">
        <v>1</v>
      </c>
      <c r="L13" s="18">
        <v>0</v>
      </c>
      <c r="M13" s="18">
        <v>1</v>
      </c>
      <c r="N13" s="18">
        <v>0.5</v>
      </c>
      <c r="O13" s="18">
        <v>0</v>
      </c>
      <c r="P13" s="18">
        <v>0</v>
      </c>
      <c r="Q13" s="18">
        <v>0</v>
      </c>
      <c r="R13" s="18">
        <v>0.75</v>
      </c>
      <c r="S13" s="6">
        <f t="shared" si="0"/>
        <v>6</v>
      </c>
    </row>
    <row r="14" spans="1:19" ht="20" customHeight="1" x14ac:dyDescent="0.2">
      <c r="A14" s="14" t="s">
        <v>54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6">
        <f t="shared" si="0"/>
        <v>2</v>
      </c>
    </row>
    <row r="15" spans="1:19" ht="20" customHeight="1" x14ac:dyDescent="0.2">
      <c r="A15" s="14" t="s">
        <v>2</v>
      </c>
      <c r="B15" s="9">
        <v>0</v>
      </c>
      <c r="C15" s="9">
        <v>1</v>
      </c>
      <c r="D15" s="9">
        <v>1</v>
      </c>
      <c r="E15" s="9">
        <v>0</v>
      </c>
      <c r="F15" s="9">
        <v>0</v>
      </c>
      <c r="G15" s="9">
        <v>1</v>
      </c>
      <c r="H15" s="9">
        <v>1.5</v>
      </c>
      <c r="I15" s="9">
        <v>0.75</v>
      </c>
      <c r="J15" s="9">
        <v>1</v>
      </c>
      <c r="K15" s="18">
        <v>1</v>
      </c>
      <c r="L15" s="18">
        <v>1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0.75</v>
      </c>
      <c r="S15" s="6">
        <f t="shared" si="0"/>
        <v>9</v>
      </c>
    </row>
    <row r="16" spans="1:19" ht="20" customHeight="1" x14ac:dyDescent="0.2">
      <c r="A16" s="14" t="s">
        <v>84</v>
      </c>
      <c r="B16" s="9">
        <v>0</v>
      </c>
      <c r="C16" s="9">
        <v>2</v>
      </c>
      <c r="D16" s="9">
        <v>1</v>
      </c>
      <c r="E16" s="9">
        <v>0</v>
      </c>
      <c r="F16" s="9">
        <v>0.5</v>
      </c>
      <c r="G16" s="9">
        <v>1</v>
      </c>
      <c r="H16" s="9">
        <v>1.5</v>
      </c>
      <c r="I16" s="9"/>
      <c r="J16" s="9">
        <v>0.5</v>
      </c>
      <c r="K16" s="18">
        <v>1</v>
      </c>
      <c r="L16" s="18">
        <v>1</v>
      </c>
      <c r="M16" s="18">
        <v>1</v>
      </c>
      <c r="N16" s="18">
        <v>0.5</v>
      </c>
      <c r="O16" s="18">
        <v>0</v>
      </c>
      <c r="P16" s="18">
        <v>0</v>
      </c>
      <c r="Q16" s="18">
        <v>0</v>
      </c>
      <c r="R16" s="18">
        <v>1.5</v>
      </c>
      <c r="S16" s="6">
        <f t="shared" si="0"/>
        <v>11</v>
      </c>
    </row>
    <row r="17" spans="1:19" ht="20" customHeight="1" x14ac:dyDescent="0.2">
      <c r="A17" s="14" t="s">
        <v>159</v>
      </c>
      <c r="B17" s="9">
        <v>0</v>
      </c>
      <c r="C17" s="9">
        <v>2</v>
      </c>
      <c r="D17" s="9">
        <v>0.5</v>
      </c>
      <c r="E17" s="9">
        <v>0</v>
      </c>
      <c r="F17" s="9">
        <v>0</v>
      </c>
      <c r="G17" s="9">
        <v>1</v>
      </c>
      <c r="H17" s="9">
        <v>1.5</v>
      </c>
      <c r="I17" s="9">
        <v>1.5</v>
      </c>
      <c r="J17" s="9">
        <v>1</v>
      </c>
      <c r="K17" s="18">
        <v>1</v>
      </c>
      <c r="L17" s="18">
        <v>1</v>
      </c>
      <c r="M17" s="18">
        <v>1</v>
      </c>
      <c r="N17" s="18">
        <v>0.5</v>
      </c>
      <c r="O17" s="18">
        <v>1</v>
      </c>
      <c r="P17" s="18">
        <v>0.5</v>
      </c>
      <c r="Q17" s="18">
        <v>0.75</v>
      </c>
      <c r="R17" s="18">
        <v>0.75</v>
      </c>
      <c r="S17" s="6">
        <f t="shared" si="0"/>
        <v>14</v>
      </c>
    </row>
    <row r="18" spans="1:19" ht="20" customHeight="1" x14ac:dyDescent="0.2">
      <c r="A18" s="14" t="s">
        <v>69</v>
      </c>
      <c r="B18" s="9">
        <v>0</v>
      </c>
      <c r="C18" s="9">
        <v>2</v>
      </c>
      <c r="D18" s="9">
        <v>1</v>
      </c>
      <c r="E18" s="9">
        <v>0</v>
      </c>
      <c r="F18" s="9">
        <v>0</v>
      </c>
      <c r="G18" s="9">
        <v>1</v>
      </c>
      <c r="H18" s="9">
        <v>1.5</v>
      </c>
      <c r="I18" s="9">
        <v>0</v>
      </c>
      <c r="J18" s="9">
        <v>0</v>
      </c>
      <c r="K18" s="9">
        <v>1</v>
      </c>
      <c r="L18" s="9">
        <v>1</v>
      </c>
      <c r="M18" s="9">
        <v>1</v>
      </c>
      <c r="N18" s="9">
        <v>0.5</v>
      </c>
      <c r="O18" s="9">
        <v>0</v>
      </c>
      <c r="P18" s="9">
        <v>1</v>
      </c>
      <c r="Q18" s="9">
        <v>1.5</v>
      </c>
      <c r="R18" s="9">
        <v>1.5</v>
      </c>
      <c r="S18" s="6">
        <f t="shared" si="0"/>
        <v>13</v>
      </c>
    </row>
    <row r="19" spans="1:19" ht="20" customHeight="1" x14ac:dyDescent="0.2">
      <c r="A19" s="14" t="s">
        <v>55</v>
      </c>
      <c r="B19" s="9">
        <v>0</v>
      </c>
      <c r="C19" s="9">
        <v>0.5</v>
      </c>
      <c r="D19" s="9">
        <v>1</v>
      </c>
      <c r="E19" s="9">
        <v>0</v>
      </c>
      <c r="F19" s="9">
        <v>0</v>
      </c>
      <c r="G19" s="9">
        <v>1</v>
      </c>
      <c r="H19" s="9">
        <v>0.75</v>
      </c>
      <c r="I19" s="9">
        <v>0</v>
      </c>
      <c r="J19" s="9">
        <v>0</v>
      </c>
      <c r="K19" s="18">
        <v>1</v>
      </c>
      <c r="L19" s="18">
        <v>0</v>
      </c>
      <c r="M19" s="18">
        <v>1</v>
      </c>
      <c r="N19" s="18">
        <v>0.5</v>
      </c>
      <c r="O19" s="18">
        <v>0</v>
      </c>
      <c r="P19" s="18">
        <v>0</v>
      </c>
      <c r="Q19" s="18">
        <v>0</v>
      </c>
      <c r="R19" s="18">
        <v>0</v>
      </c>
      <c r="S19" s="6">
        <f t="shared" si="0"/>
        <v>6</v>
      </c>
    </row>
    <row r="20" spans="1:19" ht="20" customHeight="1" x14ac:dyDescent="0.2">
      <c r="A20" s="14" t="s">
        <v>12</v>
      </c>
      <c r="B20" s="9">
        <v>0</v>
      </c>
      <c r="C20" s="9">
        <v>1.5</v>
      </c>
      <c r="D20" s="9">
        <v>1</v>
      </c>
      <c r="E20" s="9">
        <v>0.5</v>
      </c>
      <c r="F20" s="9">
        <v>0</v>
      </c>
      <c r="G20" s="9">
        <v>1</v>
      </c>
      <c r="H20" s="9">
        <v>1.5</v>
      </c>
      <c r="I20" s="9">
        <v>1.5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9">
        <v>0.5</v>
      </c>
      <c r="P20" s="9">
        <v>0.5</v>
      </c>
      <c r="Q20" s="9">
        <v>0.75</v>
      </c>
      <c r="R20" s="9">
        <v>0.75</v>
      </c>
      <c r="S20" s="6">
        <f t="shared" si="0"/>
        <v>14</v>
      </c>
    </row>
    <row r="21" spans="1:19" ht="20" customHeight="1" x14ac:dyDescent="0.2">
      <c r="A21" s="14" t="s">
        <v>35</v>
      </c>
      <c r="B21" s="9">
        <v>0</v>
      </c>
      <c r="C21" s="9">
        <v>0.5</v>
      </c>
      <c r="D21" s="9">
        <v>0.5</v>
      </c>
      <c r="E21" s="9">
        <v>0</v>
      </c>
      <c r="F21" s="9">
        <v>0</v>
      </c>
      <c r="G21" s="9">
        <v>1</v>
      </c>
      <c r="H21" s="9">
        <v>1.5</v>
      </c>
      <c r="I21" s="9">
        <v>0</v>
      </c>
      <c r="J21" s="9">
        <v>0.5</v>
      </c>
      <c r="K21" s="18">
        <v>1</v>
      </c>
      <c r="L21" s="18">
        <v>1</v>
      </c>
      <c r="M21" s="18">
        <v>0</v>
      </c>
      <c r="N21" s="18">
        <v>0.5</v>
      </c>
      <c r="O21" s="18">
        <v>0</v>
      </c>
      <c r="P21" s="18">
        <v>0</v>
      </c>
      <c r="Q21" s="18">
        <v>0</v>
      </c>
      <c r="R21" s="18">
        <v>0</v>
      </c>
      <c r="S21" s="6">
        <f t="shared" si="0"/>
        <v>6</v>
      </c>
    </row>
    <row r="22" spans="1:19" ht="20" customHeight="1" x14ac:dyDescent="0.2">
      <c r="A22" s="14" t="s">
        <v>14</v>
      </c>
      <c r="B22" s="9">
        <v>1</v>
      </c>
      <c r="C22" s="9">
        <v>1</v>
      </c>
      <c r="D22" s="9">
        <v>1</v>
      </c>
      <c r="E22" s="9">
        <v>1</v>
      </c>
      <c r="F22" s="9">
        <v>0</v>
      </c>
      <c r="G22" s="9">
        <v>1</v>
      </c>
      <c r="H22" s="9">
        <v>1.5</v>
      </c>
      <c r="I22" s="9">
        <v>1.5</v>
      </c>
      <c r="J22" s="9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0.5</v>
      </c>
      <c r="Q22" s="18">
        <v>0.75</v>
      </c>
      <c r="R22" s="18">
        <v>1.5</v>
      </c>
      <c r="S22" s="6">
        <f t="shared" si="0"/>
        <v>17</v>
      </c>
    </row>
    <row r="23" spans="1:19" ht="20" customHeight="1" x14ac:dyDescent="0.2">
      <c r="A23" s="14" t="s">
        <v>19</v>
      </c>
      <c r="B23" s="9">
        <v>0</v>
      </c>
      <c r="C23" s="9">
        <v>1.5</v>
      </c>
      <c r="D23" s="9">
        <v>1</v>
      </c>
      <c r="E23" s="9">
        <v>0</v>
      </c>
      <c r="F23" s="9">
        <v>0</v>
      </c>
      <c r="G23" s="9">
        <v>1</v>
      </c>
      <c r="H23" s="9">
        <v>1.5</v>
      </c>
      <c r="I23" s="9">
        <v>0</v>
      </c>
      <c r="J23" s="9">
        <v>0</v>
      </c>
      <c r="K23" s="18">
        <v>1</v>
      </c>
      <c r="L23" s="18">
        <v>0</v>
      </c>
      <c r="M23" s="18">
        <v>1</v>
      </c>
      <c r="N23" s="18">
        <v>0.5</v>
      </c>
      <c r="O23" s="18">
        <v>0</v>
      </c>
      <c r="P23" s="18">
        <v>0</v>
      </c>
      <c r="Q23" s="18">
        <v>0</v>
      </c>
      <c r="R23" s="18">
        <v>0</v>
      </c>
      <c r="S23" s="6">
        <f t="shared" si="0"/>
        <v>7</v>
      </c>
    </row>
    <row r="24" spans="1:19" ht="20" customHeight="1" x14ac:dyDescent="0.2">
      <c r="A24" s="14" t="s">
        <v>60</v>
      </c>
      <c r="B24" s="9">
        <v>0</v>
      </c>
      <c r="C24" s="9">
        <v>2</v>
      </c>
      <c r="D24" s="9">
        <v>1</v>
      </c>
      <c r="E24" s="9">
        <v>0</v>
      </c>
      <c r="F24" s="9">
        <v>0</v>
      </c>
      <c r="G24" s="9">
        <v>1</v>
      </c>
      <c r="H24" s="9">
        <v>0.75</v>
      </c>
      <c r="I24" s="9">
        <v>0</v>
      </c>
      <c r="J24" s="9">
        <v>0.5</v>
      </c>
      <c r="K24" s="18">
        <v>1</v>
      </c>
      <c r="L24" s="18">
        <v>1</v>
      </c>
      <c r="M24" s="18">
        <v>1</v>
      </c>
      <c r="N24" s="18">
        <v>0.5</v>
      </c>
      <c r="O24" s="18">
        <v>0</v>
      </c>
      <c r="P24" s="18">
        <v>0</v>
      </c>
      <c r="Q24" s="18">
        <v>0</v>
      </c>
      <c r="R24" s="18">
        <v>0</v>
      </c>
      <c r="S24" s="6">
        <f t="shared" si="0"/>
        <v>9</v>
      </c>
    </row>
    <row r="25" spans="1:19" ht="20" customHeight="1" x14ac:dyDescent="0.2">
      <c r="A25" s="14" t="s">
        <v>26</v>
      </c>
      <c r="B25" s="9">
        <v>1</v>
      </c>
      <c r="C25" s="9">
        <v>1</v>
      </c>
      <c r="D25" s="9">
        <v>0</v>
      </c>
      <c r="E25" s="9">
        <v>0</v>
      </c>
      <c r="F25" s="9">
        <v>0</v>
      </c>
      <c r="G25" s="9">
        <v>1</v>
      </c>
      <c r="H25" s="9">
        <v>1.5</v>
      </c>
      <c r="I25" s="9">
        <v>0</v>
      </c>
      <c r="J25" s="9">
        <v>1</v>
      </c>
      <c r="K25" s="18">
        <v>1</v>
      </c>
      <c r="L25" s="18">
        <v>1</v>
      </c>
      <c r="M25" s="18">
        <v>1</v>
      </c>
      <c r="N25" s="18">
        <v>0</v>
      </c>
      <c r="O25" s="18">
        <v>0.5</v>
      </c>
      <c r="P25" s="18">
        <v>0</v>
      </c>
      <c r="Q25" s="18">
        <v>0</v>
      </c>
      <c r="R25" s="18">
        <v>0.75</v>
      </c>
      <c r="S25" s="6">
        <f t="shared" si="0"/>
        <v>10</v>
      </c>
    </row>
    <row r="26" spans="1:19" ht="20" customHeight="1" x14ac:dyDescent="0.2">
      <c r="A26" s="14" t="s">
        <v>11</v>
      </c>
      <c r="B26" s="9">
        <v>0</v>
      </c>
      <c r="C26" s="9">
        <v>1.5</v>
      </c>
      <c r="D26" s="9">
        <v>1</v>
      </c>
      <c r="E26" s="9">
        <v>1</v>
      </c>
      <c r="F26" s="9">
        <v>0</v>
      </c>
      <c r="G26" s="9">
        <v>1</v>
      </c>
      <c r="H26" s="9">
        <v>1.5</v>
      </c>
      <c r="I26" s="9">
        <v>0</v>
      </c>
      <c r="J26" s="9">
        <v>1</v>
      </c>
      <c r="K26" s="18">
        <v>1</v>
      </c>
      <c r="L26" s="18">
        <v>1</v>
      </c>
      <c r="M26" s="18">
        <v>1</v>
      </c>
      <c r="N26" s="18">
        <v>0.5</v>
      </c>
      <c r="O26" s="18">
        <v>0.5</v>
      </c>
      <c r="P26" s="18">
        <v>0</v>
      </c>
      <c r="Q26" s="18">
        <v>0</v>
      </c>
      <c r="R26" s="18">
        <v>0.75</v>
      </c>
      <c r="S26" s="6">
        <f t="shared" si="0"/>
        <v>12</v>
      </c>
    </row>
    <row r="27" spans="1:19" ht="20" customHeight="1" x14ac:dyDescent="0.2">
      <c r="A27" s="14" t="s">
        <v>49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8">
        <v>1</v>
      </c>
      <c r="L27" s="18">
        <v>1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6">
        <f t="shared" si="0"/>
        <v>2</v>
      </c>
    </row>
    <row r="28" spans="1:19" ht="20" customHeight="1" x14ac:dyDescent="0.2">
      <c r="A28" s="14" t="s">
        <v>5</v>
      </c>
      <c r="B28" s="9">
        <v>1</v>
      </c>
      <c r="C28" s="9">
        <v>1.5</v>
      </c>
      <c r="D28" s="9">
        <v>1</v>
      </c>
      <c r="E28" s="9">
        <v>0</v>
      </c>
      <c r="F28" s="9">
        <v>0</v>
      </c>
      <c r="G28" s="9">
        <v>1</v>
      </c>
      <c r="H28" s="9">
        <v>1.5</v>
      </c>
      <c r="I28" s="9">
        <v>0</v>
      </c>
      <c r="J28" s="9">
        <v>0</v>
      </c>
      <c r="K28" s="18">
        <v>1</v>
      </c>
      <c r="L28" s="18">
        <v>1</v>
      </c>
      <c r="M28" s="18">
        <v>1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6">
        <f t="shared" si="0"/>
        <v>9</v>
      </c>
    </row>
    <row r="29" spans="1:19" ht="20" customHeight="1" x14ac:dyDescent="0.2">
      <c r="A29" s="14" t="s">
        <v>40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6">
        <f t="shared" si="0"/>
        <v>0</v>
      </c>
    </row>
    <row r="30" spans="1:19" ht="20" customHeight="1" x14ac:dyDescent="0.2">
      <c r="A30" s="14" t="s">
        <v>62</v>
      </c>
      <c r="B30" s="9">
        <v>0</v>
      </c>
      <c r="C30" s="9">
        <v>0.5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6">
        <f t="shared" si="0"/>
        <v>1</v>
      </c>
    </row>
    <row r="31" spans="1:19" ht="20" customHeight="1" x14ac:dyDescent="0.2">
      <c r="A31" s="14" t="s">
        <v>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6">
        <f t="shared" si="0"/>
        <v>0</v>
      </c>
    </row>
    <row r="32" spans="1:19" ht="20" customHeight="1" x14ac:dyDescent="0.2">
      <c r="A32" s="14" t="s">
        <v>87</v>
      </c>
      <c r="B32" s="9">
        <v>0</v>
      </c>
      <c r="C32" s="9">
        <v>1.5</v>
      </c>
      <c r="D32" s="9">
        <v>1</v>
      </c>
      <c r="E32" s="9">
        <v>0</v>
      </c>
      <c r="F32" s="9">
        <v>0</v>
      </c>
      <c r="G32" s="9">
        <v>1</v>
      </c>
      <c r="H32" s="9">
        <v>1.5</v>
      </c>
      <c r="I32" s="9">
        <v>0</v>
      </c>
      <c r="J32" s="9">
        <v>0.5</v>
      </c>
      <c r="K32" s="18">
        <v>1</v>
      </c>
      <c r="L32" s="18">
        <v>1</v>
      </c>
      <c r="M32" s="18">
        <v>1</v>
      </c>
      <c r="N32" s="18">
        <v>0.5</v>
      </c>
      <c r="O32" s="18">
        <v>0.5</v>
      </c>
      <c r="P32" s="18">
        <v>0</v>
      </c>
      <c r="Q32" s="18">
        <v>0</v>
      </c>
      <c r="R32" s="18">
        <v>1.5</v>
      </c>
      <c r="S32" s="6">
        <f t="shared" si="0"/>
        <v>11</v>
      </c>
    </row>
    <row r="33" spans="1:19" ht="20" customHeight="1" x14ac:dyDescent="0.2">
      <c r="A33" s="14" t="s">
        <v>61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18">
        <v>1</v>
      </c>
      <c r="L33" s="18">
        <v>1</v>
      </c>
      <c r="M33" s="18">
        <v>1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6">
        <f t="shared" si="0"/>
        <v>3</v>
      </c>
    </row>
    <row r="34" spans="1:19" ht="20" customHeight="1" x14ac:dyDescent="0.2">
      <c r="A34" s="14" t="s">
        <v>72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6">
        <f t="shared" si="0"/>
        <v>0</v>
      </c>
    </row>
    <row r="35" spans="1:19" ht="20" customHeight="1" x14ac:dyDescent="0.2">
      <c r="A35" s="14" t="s">
        <v>10</v>
      </c>
      <c r="B35" s="9">
        <v>0</v>
      </c>
      <c r="C35" s="9">
        <v>2</v>
      </c>
      <c r="D35" s="9">
        <v>1</v>
      </c>
      <c r="E35" s="9">
        <v>0</v>
      </c>
      <c r="F35" s="9">
        <v>0</v>
      </c>
      <c r="G35" s="9">
        <v>1</v>
      </c>
      <c r="H35" s="9">
        <v>1.5</v>
      </c>
      <c r="I35" s="9">
        <v>0</v>
      </c>
      <c r="J35" s="9">
        <v>1</v>
      </c>
      <c r="K35" s="18">
        <v>1</v>
      </c>
      <c r="L35" s="18">
        <v>1</v>
      </c>
      <c r="M35" s="18">
        <v>1</v>
      </c>
      <c r="N35" s="18">
        <v>0.5</v>
      </c>
      <c r="O35" s="18">
        <v>0</v>
      </c>
      <c r="P35" s="18">
        <v>0</v>
      </c>
      <c r="Q35" s="18">
        <v>0</v>
      </c>
      <c r="R35" s="18">
        <v>0</v>
      </c>
      <c r="S35" s="6">
        <f t="shared" ref="S35:S66" si="1">ROUND(SUM(B35:R35) - 0.01, 0)</f>
        <v>10</v>
      </c>
    </row>
    <row r="36" spans="1:19" ht="20" customHeight="1" x14ac:dyDescent="0.2">
      <c r="A36" s="14" t="s">
        <v>25</v>
      </c>
      <c r="B36" s="9">
        <v>1</v>
      </c>
      <c r="C36" s="9">
        <v>2</v>
      </c>
      <c r="D36" s="9">
        <v>0.5</v>
      </c>
      <c r="E36" s="9">
        <v>0.5</v>
      </c>
      <c r="F36" s="9">
        <v>0</v>
      </c>
      <c r="G36" s="9">
        <v>1</v>
      </c>
      <c r="H36" s="9">
        <v>0.75</v>
      </c>
      <c r="I36" s="9">
        <v>0</v>
      </c>
      <c r="J36" s="9">
        <v>0</v>
      </c>
      <c r="K36" s="9">
        <v>1</v>
      </c>
      <c r="L36" s="9">
        <v>0</v>
      </c>
      <c r="M36" s="9">
        <v>1</v>
      </c>
      <c r="N36" s="9">
        <v>0.5</v>
      </c>
      <c r="O36" s="9">
        <v>0</v>
      </c>
      <c r="P36" s="9">
        <v>0</v>
      </c>
      <c r="Q36" s="9">
        <v>0</v>
      </c>
      <c r="R36" s="9">
        <v>0</v>
      </c>
      <c r="S36" s="6">
        <f t="shared" si="1"/>
        <v>8</v>
      </c>
    </row>
    <row r="37" spans="1:19" ht="20" customHeight="1" x14ac:dyDescent="0.2">
      <c r="A37" s="14" t="s">
        <v>18</v>
      </c>
      <c r="B37" s="9">
        <v>0.5</v>
      </c>
      <c r="C37" s="9">
        <v>2</v>
      </c>
      <c r="D37" s="9">
        <v>1</v>
      </c>
      <c r="E37" s="9">
        <v>0</v>
      </c>
      <c r="F37" s="9">
        <v>0</v>
      </c>
      <c r="G37" s="9">
        <v>1</v>
      </c>
      <c r="H37" s="9">
        <v>1.5</v>
      </c>
      <c r="I37" s="9">
        <v>0.75</v>
      </c>
      <c r="J37" s="9">
        <v>1</v>
      </c>
      <c r="K37" s="9">
        <v>1</v>
      </c>
      <c r="L37" s="9">
        <v>1</v>
      </c>
      <c r="M37" s="9">
        <v>1</v>
      </c>
      <c r="N37" s="9">
        <v>0.5</v>
      </c>
      <c r="O37" s="9">
        <v>0.5</v>
      </c>
      <c r="P37" s="9">
        <v>0</v>
      </c>
      <c r="Q37" s="9">
        <v>1.5</v>
      </c>
      <c r="R37" s="9">
        <v>1.5</v>
      </c>
      <c r="S37" s="6">
        <f t="shared" si="1"/>
        <v>15</v>
      </c>
    </row>
    <row r="38" spans="1:19" ht="20" customHeight="1" x14ac:dyDescent="0.2">
      <c r="A38" s="14" t="s">
        <v>67</v>
      </c>
      <c r="B38" s="9">
        <v>0</v>
      </c>
      <c r="C38" s="9">
        <v>0</v>
      </c>
      <c r="D38" s="9">
        <v>1</v>
      </c>
      <c r="E38" s="9">
        <v>0</v>
      </c>
      <c r="F38" s="9">
        <v>0</v>
      </c>
      <c r="G38" s="9">
        <v>1</v>
      </c>
      <c r="H38" s="9">
        <v>0.75</v>
      </c>
      <c r="I38" s="9">
        <v>0</v>
      </c>
      <c r="J38" s="9">
        <v>1</v>
      </c>
      <c r="K38" s="9">
        <v>1</v>
      </c>
      <c r="L38" s="9">
        <v>1</v>
      </c>
      <c r="M38" s="9">
        <v>1</v>
      </c>
      <c r="N38" s="9">
        <v>0.5</v>
      </c>
      <c r="O38" s="9">
        <v>0</v>
      </c>
      <c r="P38" s="9">
        <v>0</v>
      </c>
      <c r="Q38" s="9">
        <v>0</v>
      </c>
      <c r="R38" s="9">
        <v>0</v>
      </c>
      <c r="S38" s="6">
        <f t="shared" si="1"/>
        <v>7</v>
      </c>
    </row>
    <row r="39" spans="1:19" ht="20" customHeight="1" x14ac:dyDescent="0.2">
      <c r="A39" s="14" t="s">
        <v>31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0.75</v>
      </c>
      <c r="I39" s="9">
        <v>0</v>
      </c>
      <c r="J39" s="9">
        <v>0</v>
      </c>
      <c r="K39" s="18">
        <v>1</v>
      </c>
      <c r="L39" s="18">
        <v>1</v>
      </c>
      <c r="M39" s="18">
        <v>1</v>
      </c>
      <c r="N39" s="18">
        <v>0.5</v>
      </c>
      <c r="O39" s="18">
        <v>0</v>
      </c>
      <c r="P39" s="18">
        <v>0</v>
      </c>
      <c r="Q39" s="18">
        <v>0</v>
      </c>
      <c r="R39" s="18">
        <v>0</v>
      </c>
      <c r="S39" s="6">
        <f t="shared" si="1"/>
        <v>4</v>
      </c>
    </row>
    <row r="40" spans="1:19" ht="20" customHeight="1" x14ac:dyDescent="0.2">
      <c r="A40" s="14" t="s">
        <v>52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1</v>
      </c>
      <c r="H40" s="9">
        <v>0.75</v>
      </c>
      <c r="I40" s="9">
        <v>0</v>
      </c>
      <c r="J40" s="9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6">
        <f t="shared" si="1"/>
        <v>3</v>
      </c>
    </row>
    <row r="41" spans="1:19" ht="20" customHeight="1" x14ac:dyDescent="0.2">
      <c r="A41" s="14" t="s">
        <v>86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6">
        <f t="shared" si="1"/>
        <v>0</v>
      </c>
    </row>
    <row r="42" spans="1:19" ht="20" customHeight="1" x14ac:dyDescent="0.2">
      <c r="A42" s="14" t="s">
        <v>22</v>
      </c>
      <c r="B42" s="9">
        <v>0</v>
      </c>
      <c r="C42" s="9">
        <v>1.5</v>
      </c>
      <c r="D42" s="9">
        <v>1</v>
      </c>
      <c r="E42" s="9">
        <v>0</v>
      </c>
      <c r="F42" s="9">
        <v>0</v>
      </c>
      <c r="G42" s="9">
        <v>1</v>
      </c>
      <c r="H42" s="9">
        <v>0.75</v>
      </c>
      <c r="I42" s="9">
        <v>0</v>
      </c>
      <c r="J42" s="9">
        <v>0.5</v>
      </c>
      <c r="K42" s="9">
        <v>1</v>
      </c>
      <c r="L42" s="9">
        <v>1</v>
      </c>
      <c r="M42" s="9">
        <v>1</v>
      </c>
      <c r="N42" s="9">
        <v>0.5</v>
      </c>
      <c r="O42" s="9">
        <v>0</v>
      </c>
      <c r="P42" s="9">
        <v>0</v>
      </c>
      <c r="Q42" s="9">
        <v>0</v>
      </c>
      <c r="R42" s="9">
        <v>0</v>
      </c>
      <c r="S42" s="6">
        <f t="shared" si="1"/>
        <v>8</v>
      </c>
    </row>
    <row r="43" spans="1:19" ht="20" customHeight="1" x14ac:dyDescent="0.2">
      <c r="A43" s="14" t="s">
        <v>68</v>
      </c>
      <c r="B43" s="9">
        <v>1</v>
      </c>
      <c r="C43" s="9">
        <v>0.5</v>
      </c>
      <c r="D43" s="9">
        <v>1</v>
      </c>
      <c r="E43" s="9">
        <v>0</v>
      </c>
      <c r="F43" s="9">
        <v>0</v>
      </c>
      <c r="G43" s="9">
        <v>1</v>
      </c>
      <c r="H43" s="9">
        <v>0</v>
      </c>
      <c r="I43" s="9">
        <v>0</v>
      </c>
      <c r="J43" s="9">
        <v>1</v>
      </c>
      <c r="K43" s="18">
        <v>1</v>
      </c>
      <c r="L43" s="18">
        <v>1</v>
      </c>
      <c r="M43" s="18">
        <v>1</v>
      </c>
      <c r="N43" s="18">
        <v>0.5</v>
      </c>
      <c r="O43" s="18">
        <v>0</v>
      </c>
      <c r="P43" s="18">
        <v>0</v>
      </c>
      <c r="Q43" s="18">
        <v>0</v>
      </c>
      <c r="R43" s="18">
        <v>0</v>
      </c>
      <c r="S43" s="6">
        <f t="shared" si="1"/>
        <v>8</v>
      </c>
    </row>
    <row r="44" spans="1:19" ht="20" customHeight="1" x14ac:dyDescent="0.2">
      <c r="A44" s="14" t="s">
        <v>64</v>
      </c>
      <c r="B44" s="9">
        <v>0</v>
      </c>
      <c r="C44" s="9">
        <v>2</v>
      </c>
      <c r="D44" s="9">
        <v>0</v>
      </c>
      <c r="E44" s="9">
        <v>0.5</v>
      </c>
      <c r="F44" s="9">
        <v>0</v>
      </c>
      <c r="G44" s="9">
        <v>1</v>
      </c>
      <c r="H44" s="9">
        <v>0.75</v>
      </c>
      <c r="I44" s="9">
        <v>0</v>
      </c>
      <c r="J44" s="9">
        <v>0</v>
      </c>
      <c r="K44" s="9">
        <v>1</v>
      </c>
      <c r="L44" s="9">
        <v>0</v>
      </c>
      <c r="M44" s="9">
        <v>0</v>
      </c>
      <c r="N44" s="9">
        <v>0.5</v>
      </c>
      <c r="O44" s="9">
        <v>0</v>
      </c>
      <c r="P44" s="9">
        <v>0</v>
      </c>
      <c r="Q44" s="9">
        <v>0</v>
      </c>
      <c r="R44" s="9">
        <v>0</v>
      </c>
      <c r="S44" s="6">
        <f t="shared" si="1"/>
        <v>6</v>
      </c>
    </row>
    <row r="45" spans="1:19" ht="20" customHeight="1" x14ac:dyDescent="0.2">
      <c r="A45" s="14" t="s">
        <v>41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1</v>
      </c>
      <c r="H45" s="9">
        <v>0</v>
      </c>
      <c r="I45" s="9">
        <v>0</v>
      </c>
      <c r="J45" s="9">
        <v>0.5</v>
      </c>
      <c r="K45" s="18">
        <v>1</v>
      </c>
      <c r="L45" s="18">
        <v>1</v>
      </c>
      <c r="M45" s="18">
        <v>1</v>
      </c>
      <c r="N45" s="18">
        <v>0.5</v>
      </c>
      <c r="O45" s="18">
        <v>0</v>
      </c>
      <c r="P45" s="18">
        <v>0</v>
      </c>
      <c r="Q45" s="18">
        <v>0</v>
      </c>
      <c r="R45" s="18">
        <v>0</v>
      </c>
      <c r="S45" s="6">
        <f t="shared" si="1"/>
        <v>5</v>
      </c>
    </row>
    <row r="46" spans="1:19" ht="20" customHeight="1" x14ac:dyDescent="0.2">
      <c r="A46" s="14" t="s">
        <v>9</v>
      </c>
      <c r="B46" s="9">
        <v>1</v>
      </c>
      <c r="C46" s="9">
        <v>1</v>
      </c>
      <c r="D46" s="9">
        <v>1</v>
      </c>
      <c r="E46" s="9">
        <v>0</v>
      </c>
      <c r="F46" s="9">
        <v>0</v>
      </c>
      <c r="G46" s="9">
        <v>1</v>
      </c>
      <c r="H46" s="9">
        <v>1.5</v>
      </c>
      <c r="I46" s="9">
        <v>0</v>
      </c>
      <c r="J46" s="9">
        <v>0.5</v>
      </c>
      <c r="K46" s="18">
        <v>1</v>
      </c>
      <c r="L46" s="18">
        <v>1</v>
      </c>
      <c r="M46" s="18">
        <v>1</v>
      </c>
      <c r="N46" s="18">
        <v>0.5</v>
      </c>
      <c r="O46" s="18">
        <v>0</v>
      </c>
      <c r="P46" s="18">
        <v>0</v>
      </c>
      <c r="Q46" s="18">
        <v>0</v>
      </c>
      <c r="R46" s="18">
        <v>0</v>
      </c>
      <c r="S46" s="6">
        <f t="shared" si="1"/>
        <v>9</v>
      </c>
    </row>
    <row r="47" spans="1:19" ht="20" customHeight="1" x14ac:dyDescent="0.2">
      <c r="A47" s="14" t="s">
        <v>38</v>
      </c>
      <c r="B47" s="9">
        <v>0</v>
      </c>
      <c r="C47" s="9">
        <v>0.5</v>
      </c>
      <c r="D47" s="9">
        <v>0</v>
      </c>
      <c r="E47" s="9">
        <v>0</v>
      </c>
      <c r="F47" s="9">
        <v>0</v>
      </c>
      <c r="G47" s="9">
        <v>0</v>
      </c>
      <c r="H47" s="9">
        <v>0.75</v>
      </c>
      <c r="I47" s="9">
        <v>0</v>
      </c>
      <c r="J47" s="9">
        <v>0.5</v>
      </c>
      <c r="K47" s="9">
        <v>1</v>
      </c>
      <c r="L47" s="9">
        <v>1</v>
      </c>
      <c r="M47" s="9">
        <v>1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6">
        <f t="shared" si="1"/>
        <v>5</v>
      </c>
    </row>
    <row r="48" spans="1:19" ht="20" customHeight="1" x14ac:dyDescent="0.2">
      <c r="A48" s="14" t="s">
        <v>24</v>
      </c>
      <c r="B48" s="9">
        <v>0.5</v>
      </c>
      <c r="C48" s="9">
        <v>2</v>
      </c>
      <c r="D48" s="9">
        <v>1</v>
      </c>
      <c r="E48" s="9">
        <v>0</v>
      </c>
      <c r="F48" s="9">
        <v>0</v>
      </c>
      <c r="G48" s="9">
        <v>0</v>
      </c>
      <c r="H48" s="9">
        <v>1.5</v>
      </c>
      <c r="I48" s="9">
        <v>0</v>
      </c>
      <c r="J48" s="9">
        <v>1</v>
      </c>
      <c r="K48" s="18">
        <v>1</v>
      </c>
      <c r="L48" s="18">
        <v>1</v>
      </c>
      <c r="M48" s="18">
        <v>1</v>
      </c>
      <c r="N48" s="18">
        <v>0.5</v>
      </c>
      <c r="O48" s="18">
        <v>0</v>
      </c>
      <c r="P48" s="18">
        <v>0</v>
      </c>
      <c r="Q48" s="18">
        <v>0.75</v>
      </c>
      <c r="R48" s="18">
        <v>0</v>
      </c>
      <c r="S48" s="6">
        <f t="shared" si="1"/>
        <v>10</v>
      </c>
    </row>
    <row r="49" spans="1:19" ht="20" customHeight="1" x14ac:dyDescent="0.2">
      <c r="A49" s="14" t="s">
        <v>3</v>
      </c>
      <c r="B49" s="9">
        <v>1</v>
      </c>
      <c r="C49" s="9">
        <v>1.5</v>
      </c>
      <c r="D49" s="9">
        <v>1</v>
      </c>
      <c r="E49" s="9">
        <v>0</v>
      </c>
      <c r="F49" s="9">
        <v>0</v>
      </c>
      <c r="G49" s="9">
        <v>1</v>
      </c>
      <c r="H49" s="9">
        <v>1.5</v>
      </c>
      <c r="I49" s="9">
        <v>1.5</v>
      </c>
      <c r="J49" s="9">
        <v>0</v>
      </c>
      <c r="K49" s="18">
        <v>1</v>
      </c>
      <c r="L49" s="18">
        <v>1</v>
      </c>
      <c r="M49" s="18">
        <v>1</v>
      </c>
      <c r="N49" s="18">
        <v>1</v>
      </c>
      <c r="O49" s="18">
        <v>0.5</v>
      </c>
      <c r="P49" s="18">
        <v>0.5</v>
      </c>
      <c r="Q49" s="18">
        <v>1.5</v>
      </c>
      <c r="R49" s="18">
        <v>0</v>
      </c>
      <c r="S49" s="6">
        <f t="shared" si="1"/>
        <v>14</v>
      </c>
    </row>
    <row r="50" spans="1:19" ht="20" customHeight="1" x14ac:dyDescent="0.2">
      <c r="A50" s="14" t="s">
        <v>43</v>
      </c>
      <c r="B50" s="9">
        <v>0</v>
      </c>
      <c r="C50" s="9">
        <v>0</v>
      </c>
      <c r="D50" s="9">
        <v>0.5</v>
      </c>
      <c r="E50" s="9">
        <v>0</v>
      </c>
      <c r="F50" s="9">
        <v>0</v>
      </c>
      <c r="G50" s="9">
        <v>0</v>
      </c>
      <c r="H50" s="9">
        <v>0.75</v>
      </c>
      <c r="I50" s="9">
        <v>0</v>
      </c>
      <c r="J50" s="9">
        <v>1</v>
      </c>
      <c r="K50" s="9">
        <v>1</v>
      </c>
      <c r="L50" s="9">
        <v>1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6">
        <f t="shared" si="1"/>
        <v>4</v>
      </c>
    </row>
    <row r="51" spans="1:19" ht="20" customHeight="1" x14ac:dyDescent="0.2">
      <c r="A51" s="14" t="s">
        <v>39</v>
      </c>
      <c r="B51" s="9">
        <v>0</v>
      </c>
      <c r="C51" s="9">
        <v>1</v>
      </c>
      <c r="D51" s="9">
        <v>1</v>
      </c>
      <c r="E51" s="9">
        <v>0</v>
      </c>
      <c r="F51" s="9">
        <v>0</v>
      </c>
      <c r="G51" s="9">
        <v>1</v>
      </c>
      <c r="H51" s="9">
        <v>1.5</v>
      </c>
      <c r="I51" s="9">
        <v>1.5</v>
      </c>
      <c r="J51" s="9">
        <v>1</v>
      </c>
      <c r="K51" s="18">
        <v>1</v>
      </c>
      <c r="L51" s="18">
        <v>1</v>
      </c>
      <c r="M51" s="18">
        <v>1</v>
      </c>
      <c r="N51" s="18">
        <v>1</v>
      </c>
      <c r="O51" s="18">
        <v>1</v>
      </c>
      <c r="P51" s="18">
        <v>1</v>
      </c>
      <c r="Q51" s="18">
        <v>0.75</v>
      </c>
      <c r="R51" s="18">
        <v>1.5</v>
      </c>
      <c r="S51" s="6">
        <f t="shared" si="1"/>
        <v>15</v>
      </c>
    </row>
    <row r="52" spans="1:19" ht="20" customHeight="1" x14ac:dyDescent="0.2">
      <c r="A52" s="14" t="s">
        <v>158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6">
        <f t="shared" si="1"/>
        <v>0</v>
      </c>
    </row>
    <row r="53" spans="1:19" ht="20" customHeight="1" x14ac:dyDescent="0.2">
      <c r="A53" s="8" t="s">
        <v>32</v>
      </c>
      <c r="B53" s="9">
        <v>0</v>
      </c>
      <c r="C53" s="9">
        <v>0</v>
      </c>
      <c r="D53" s="9">
        <v>0.5</v>
      </c>
      <c r="E53" s="9">
        <v>0</v>
      </c>
      <c r="F53" s="9">
        <v>0</v>
      </c>
      <c r="G53" s="9">
        <v>1</v>
      </c>
      <c r="H53" s="9">
        <v>0</v>
      </c>
      <c r="I53" s="9">
        <v>0</v>
      </c>
      <c r="J53" s="9">
        <v>0</v>
      </c>
      <c r="K53" s="9">
        <v>1</v>
      </c>
      <c r="L53" s="9">
        <v>0</v>
      </c>
      <c r="M53" s="9">
        <v>0</v>
      </c>
      <c r="N53" s="9">
        <v>0.5</v>
      </c>
      <c r="O53" s="9">
        <v>0</v>
      </c>
      <c r="P53" s="9">
        <v>0</v>
      </c>
      <c r="Q53" s="9">
        <v>0</v>
      </c>
      <c r="R53" s="9">
        <v>0</v>
      </c>
      <c r="S53" s="6">
        <f t="shared" si="1"/>
        <v>3</v>
      </c>
    </row>
    <row r="54" spans="1:19" ht="20" customHeight="1" x14ac:dyDescent="0.2">
      <c r="A54" s="14" t="s">
        <v>21</v>
      </c>
      <c r="B54" s="9">
        <v>0</v>
      </c>
      <c r="C54" s="9">
        <v>1.5</v>
      </c>
      <c r="D54" s="9">
        <v>1</v>
      </c>
      <c r="E54" s="9">
        <v>0</v>
      </c>
      <c r="F54" s="9">
        <v>0</v>
      </c>
      <c r="G54" s="9">
        <v>1</v>
      </c>
      <c r="H54" s="9">
        <v>0.75</v>
      </c>
      <c r="I54" s="9">
        <v>0</v>
      </c>
      <c r="J54" s="9">
        <v>0</v>
      </c>
      <c r="K54" s="18">
        <v>1</v>
      </c>
      <c r="L54" s="18">
        <v>1</v>
      </c>
      <c r="M54" s="18">
        <v>1</v>
      </c>
      <c r="N54" s="18">
        <v>0.5</v>
      </c>
      <c r="O54" s="18">
        <v>0</v>
      </c>
      <c r="P54" s="18">
        <v>0</v>
      </c>
      <c r="Q54" s="18">
        <v>0</v>
      </c>
      <c r="R54" s="18">
        <v>0</v>
      </c>
      <c r="S54" s="6">
        <f t="shared" si="1"/>
        <v>8</v>
      </c>
    </row>
    <row r="55" spans="1:19" ht="20" customHeight="1" x14ac:dyDescent="0.2">
      <c r="A55" s="14" t="s">
        <v>27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6">
        <f t="shared" si="1"/>
        <v>0</v>
      </c>
    </row>
    <row r="56" spans="1:19" ht="20" customHeight="1" x14ac:dyDescent="0.2">
      <c r="A56" s="14" t="s">
        <v>81</v>
      </c>
      <c r="B56" s="9">
        <v>0</v>
      </c>
      <c r="C56" s="9">
        <v>0.5</v>
      </c>
      <c r="D56" s="9">
        <v>1</v>
      </c>
      <c r="E56" s="9">
        <v>0</v>
      </c>
      <c r="F56" s="9">
        <v>0</v>
      </c>
      <c r="G56" s="9">
        <v>1</v>
      </c>
      <c r="H56" s="9">
        <v>0.75</v>
      </c>
      <c r="I56" s="9">
        <v>0.75</v>
      </c>
      <c r="J56" s="9">
        <v>0</v>
      </c>
      <c r="K56" s="18">
        <v>1</v>
      </c>
      <c r="L56" s="18">
        <v>1</v>
      </c>
      <c r="M56" s="18">
        <v>1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6">
        <f t="shared" si="1"/>
        <v>7</v>
      </c>
    </row>
    <row r="57" spans="1:19" ht="20" customHeight="1" x14ac:dyDescent="0.2">
      <c r="A57" s="14" t="s">
        <v>82</v>
      </c>
      <c r="B57" s="9">
        <v>0</v>
      </c>
      <c r="C57" s="9">
        <v>0.5</v>
      </c>
      <c r="D57" s="9">
        <v>1</v>
      </c>
      <c r="E57" s="9">
        <v>0</v>
      </c>
      <c r="F57" s="9">
        <v>0</v>
      </c>
      <c r="G57" s="9">
        <v>1</v>
      </c>
      <c r="H57" s="9">
        <v>0.75</v>
      </c>
      <c r="I57" s="9">
        <v>0.75</v>
      </c>
      <c r="J57" s="9">
        <v>0</v>
      </c>
      <c r="K57" s="9">
        <v>1</v>
      </c>
      <c r="L57" s="9">
        <v>1</v>
      </c>
      <c r="M57" s="9">
        <v>1</v>
      </c>
      <c r="N57" s="9">
        <v>1</v>
      </c>
      <c r="O57" s="9">
        <v>0</v>
      </c>
      <c r="P57" s="9">
        <v>1</v>
      </c>
      <c r="Q57" s="9">
        <v>0</v>
      </c>
      <c r="R57" s="9">
        <v>0.75</v>
      </c>
      <c r="S57" s="6">
        <f t="shared" si="1"/>
        <v>10</v>
      </c>
    </row>
    <row r="58" spans="1:19" ht="20" customHeight="1" x14ac:dyDescent="0.2">
      <c r="A58" s="14" t="s">
        <v>163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6">
        <f t="shared" si="1"/>
        <v>0</v>
      </c>
    </row>
    <row r="59" spans="1:19" ht="20" hidden="1" customHeight="1" x14ac:dyDescent="0.2">
      <c r="A59" s="14" t="s">
        <v>29</v>
      </c>
      <c r="B59" s="9" t="s">
        <v>173</v>
      </c>
      <c r="C59" s="9" t="s">
        <v>173</v>
      </c>
      <c r="D59" s="9" t="s">
        <v>173</v>
      </c>
      <c r="E59" s="9" t="s">
        <v>173</v>
      </c>
      <c r="F59" s="9" t="s">
        <v>173</v>
      </c>
      <c r="G59" s="9" t="s">
        <v>173</v>
      </c>
      <c r="H59" s="9" t="s">
        <v>173</v>
      </c>
      <c r="I59" s="9" t="s">
        <v>173</v>
      </c>
      <c r="J59" s="9" t="s">
        <v>173</v>
      </c>
      <c r="K59" s="9" t="s">
        <v>173</v>
      </c>
      <c r="L59" s="9" t="s">
        <v>173</v>
      </c>
      <c r="M59" s="9" t="s">
        <v>173</v>
      </c>
      <c r="N59" s="9" t="s">
        <v>173</v>
      </c>
      <c r="O59" s="9" t="s">
        <v>173</v>
      </c>
      <c r="P59" s="9" t="s">
        <v>173</v>
      </c>
      <c r="Q59" s="9" t="s">
        <v>173</v>
      </c>
      <c r="R59" s="9" t="s">
        <v>173</v>
      </c>
      <c r="S59" s="6">
        <f t="shared" si="1"/>
        <v>0</v>
      </c>
    </row>
    <row r="60" spans="1:19" ht="20" hidden="1" customHeight="1" x14ac:dyDescent="0.2">
      <c r="A60" s="14" t="s">
        <v>46</v>
      </c>
      <c r="B60" s="9" t="s">
        <v>173</v>
      </c>
      <c r="C60" s="9" t="s">
        <v>173</v>
      </c>
      <c r="D60" s="9" t="s">
        <v>173</v>
      </c>
      <c r="E60" s="9" t="s">
        <v>173</v>
      </c>
      <c r="F60" s="9" t="s">
        <v>173</v>
      </c>
      <c r="G60" s="9" t="s">
        <v>173</v>
      </c>
      <c r="H60" s="9" t="s">
        <v>173</v>
      </c>
      <c r="I60" s="9" t="s">
        <v>173</v>
      </c>
      <c r="J60" s="9" t="s">
        <v>173</v>
      </c>
      <c r="K60" s="9" t="s">
        <v>173</v>
      </c>
      <c r="L60" s="9" t="s">
        <v>173</v>
      </c>
      <c r="M60" s="9" t="s">
        <v>173</v>
      </c>
      <c r="N60" s="9" t="s">
        <v>173</v>
      </c>
      <c r="O60" s="9" t="s">
        <v>173</v>
      </c>
      <c r="P60" s="9" t="s">
        <v>173</v>
      </c>
      <c r="Q60" s="9" t="s">
        <v>173</v>
      </c>
      <c r="R60" s="9" t="s">
        <v>173</v>
      </c>
      <c r="S60" s="6">
        <f t="shared" si="1"/>
        <v>0</v>
      </c>
    </row>
    <row r="61" spans="1:19" ht="20" customHeight="1" x14ac:dyDescent="0.2">
      <c r="A61" s="14" t="s">
        <v>20</v>
      </c>
      <c r="B61" s="9">
        <v>0.5</v>
      </c>
      <c r="C61" s="9">
        <v>1.5</v>
      </c>
      <c r="D61" s="9">
        <v>1</v>
      </c>
      <c r="E61" s="9">
        <v>1</v>
      </c>
      <c r="F61" s="9">
        <v>0</v>
      </c>
      <c r="G61" s="9">
        <v>1</v>
      </c>
      <c r="H61" s="9">
        <v>1.5</v>
      </c>
      <c r="I61" s="9">
        <v>1.5</v>
      </c>
      <c r="J61" s="9">
        <v>1</v>
      </c>
      <c r="K61" s="9">
        <v>1</v>
      </c>
      <c r="L61" s="9">
        <v>1</v>
      </c>
      <c r="M61" s="9">
        <v>1</v>
      </c>
      <c r="N61" s="9">
        <v>1</v>
      </c>
      <c r="O61" s="9">
        <v>1</v>
      </c>
      <c r="P61" s="9">
        <v>0.5</v>
      </c>
      <c r="Q61" s="9">
        <v>0.75</v>
      </c>
      <c r="R61" s="9">
        <v>1.5</v>
      </c>
      <c r="S61" s="6">
        <f t="shared" si="1"/>
        <v>17</v>
      </c>
    </row>
    <row r="62" spans="1:19" ht="20" customHeight="1" x14ac:dyDescent="0.2">
      <c r="A62" s="14" t="s">
        <v>45</v>
      </c>
      <c r="B62" s="9">
        <v>0</v>
      </c>
      <c r="C62" s="9">
        <v>0.5</v>
      </c>
      <c r="D62" s="9">
        <v>0.5</v>
      </c>
      <c r="E62" s="9">
        <v>0</v>
      </c>
      <c r="F62" s="9">
        <v>0</v>
      </c>
      <c r="G62" s="9">
        <v>1</v>
      </c>
      <c r="H62" s="9">
        <v>0.75</v>
      </c>
      <c r="I62" s="9">
        <v>0</v>
      </c>
      <c r="J62" s="9">
        <v>0</v>
      </c>
      <c r="K62" s="18">
        <v>1</v>
      </c>
      <c r="L62" s="18">
        <v>0</v>
      </c>
      <c r="M62" s="18">
        <v>1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6">
        <f t="shared" si="1"/>
        <v>5</v>
      </c>
    </row>
    <row r="63" spans="1:19" ht="20" customHeight="1" x14ac:dyDescent="0.2">
      <c r="A63" s="14" t="s">
        <v>44</v>
      </c>
      <c r="B63" s="9">
        <v>0</v>
      </c>
      <c r="C63" s="9">
        <v>1.5</v>
      </c>
      <c r="D63" s="9">
        <v>0</v>
      </c>
      <c r="E63" s="9">
        <v>0</v>
      </c>
      <c r="F63" s="9">
        <v>0</v>
      </c>
      <c r="G63" s="9">
        <v>1</v>
      </c>
      <c r="H63" s="9">
        <v>0.75</v>
      </c>
      <c r="I63" s="9">
        <v>0</v>
      </c>
      <c r="J63" s="9">
        <v>0.5</v>
      </c>
      <c r="K63" s="18">
        <v>1</v>
      </c>
      <c r="L63" s="18">
        <v>1</v>
      </c>
      <c r="M63" s="18">
        <v>1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6">
        <f t="shared" si="1"/>
        <v>7</v>
      </c>
    </row>
    <row r="64" spans="1:19" ht="20" customHeight="1" x14ac:dyDescent="0.2">
      <c r="A64" s="14" t="s">
        <v>161</v>
      </c>
      <c r="B64" s="9">
        <v>0</v>
      </c>
      <c r="C64" s="9">
        <v>0</v>
      </c>
      <c r="D64" s="9">
        <v>0.5</v>
      </c>
      <c r="E64" s="9">
        <v>0</v>
      </c>
      <c r="F64" s="9">
        <v>0</v>
      </c>
      <c r="G64" s="9">
        <v>1</v>
      </c>
      <c r="H64" s="9">
        <v>0.75</v>
      </c>
      <c r="I64" s="9">
        <v>0</v>
      </c>
      <c r="J64" s="9">
        <v>0.5</v>
      </c>
      <c r="K64" s="18">
        <v>1</v>
      </c>
      <c r="L64" s="18">
        <v>1</v>
      </c>
      <c r="M64" s="18">
        <v>1</v>
      </c>
      <c r="N64" s="18">
        <v>0.5</v>
      </c>
      <c r="O64" s="18">
        <v>0</v>
      </c>
      <c r="P64" s="18">
        <v>0</v>
      </c>
      <c r="Q64" s="18">
        <v>0</v>
      </c>
      <c r="R64" s="18">
        <v>0</v>
      </c>
      <c r="S64" s="6">
        <f t="shared" si="1"/>
        <v>6</v>
      </c>
    </row>
    <row r="65" spans="1:19" ht="20" customHeight="1" x14ac:dyDescent="0.2">
      <c r="A65" s="14" t="s">
        <v>58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1</v>
      </c>
      <c r="L65" s="9">
        <v>1</v>
      </c>
      <c r="M65" s="9">
        <v>1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6">
        <f t="shared" si="1"/>
        <v>3</v>
      </c>
    </row>
    <row r="66" spans="1:19" ht="20" customHeight="1" x14ac:dyDescent="0.2">
      <c r="A66" s="14" t="s">
        <v>50</v>
      </c>
      <c r="B66" s="9">
        <v>1</v>
      </c>
      <c r="C66" s="9">
        <v>1</v>
      </c>
      <c r="D66" s="9">
        <v>1</v>
      </c>
      <c r="E66" s="9">
        <v>0</v>
      </c>
      <c r="F66" s="9">
        <v>0</v>
      </c>
      <c r="G66" s="9">
        <v>1</v>
      </c>
      <c r="H66" s="9">
        <v>1.5</v>
      </c>
      <c r="I66" s="9">
        <v>0.75</v>
      </c>
      <c r="J66" s="9">
        <v>1</v>
      </c>
      <c r="K66" s="18">
        <v>1</v>
      </c>
      <c r="L66" s="18">
        <v>1</v>
      </c>
      <c r="M66" s="18">
        <v>1</v>
      </c>
      <c r="N66" s="18">
        <v>0.5</v>
      </c>
      <c r="O66" s="18">
        <v>0</v>
      </c>
      <c r="P66" s="18">
        <v>0</v>
      </c>
      <c r="Q66" s="18">
        <v>0</v>
      </c>
      <c r="R66" s="18">
        <v>0.75</v>
      </c>
      <c r="S66" s="6">
        <f t="shared" si="1"/>
        <v>11</v>
      </c>
    </row>
    <row r="67" spans="1:19" ht="20" customHeight="1" x14ac:dyDescent="0.2">
      <c r="A67" s="14" t="s">
        <v>78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18">
        <v>1</v>
      </c>
      <c r="L67" s="18">
        <v>1</v>
      </c>
      <c r="M67" s="18">
        <v>1</v>
      </c>
      <c r="N67" s="18">
        <v>0.5</v>
      </c>
      <c r="O67" s="18">
        <v>0</v>
      </c>
      <c r="P67" s="18">
        <v>0</v>
      </c>
      <c r="Q67" s="18">
        <v>0</v>
      </c>
      <c r="R67" s="18">
        <v>0</v>
      </c>
      <c r="S67" s="6">
        <f t="shared" ref="S67:S98" si="2">ROUND(SUM(B67:R67) - 0.01, 0)</f>
        <v>3</v>
      </c>
    </row>
    <row r="68" spans="1:19" ht="20" customHeight="1" x14ac:dyDescent="0.2">
      <c r="A68" s="14" t="s">
        <v>47</v>
      </c>
      <c r="B68" s="9">
        <v>0</v>
      </c>
      <c r="C68" s="9">
        <v>0.5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18">
        <v>1</v>
      </c>
      <c r="L68" s="18">
        <v>0</v>
      </c>
      <c r="M68" s="18">
        <v>1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6">
        <f t="shared" si="2"/>
        <v>2</v>
      </c>
    </row>
    <row r="69" spans="1:19" ht="20" customHeight="1" x14ac:dyDescent="0.2">
      <c r="A69" s="14" t="s">
        <v>71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1</v>
      </c>
      <c r="H69" s="9">
        <v>0</v>
      </c>
      <c r="I69" s="9">
        <v>0</v>
      </c>
      <c r="J69" s="9">
        <v>0</v>
      </c>
      <c r="K69" s="18">
        <v>1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6">
        <f t="shared" si="2"/>
        <v>2</v>
      </c>
    </row>
    <row r="70" spans="1:19" ht="20" customHeight="1" x14ac:dyDescent="0.2">
      <c r="A70" s="14" t="s">
        <v>76</v>
      </c>
      <c r="B70" s="9">
        <v>1</v>
      </c>
      <c r="C70" s="9">
        <v>2</v>
      </c>
      <c r="D70" s="9">
        <v>1</v>
      </c>
      <c r="E70" s="9">
        <v>0</v>
      </c>
      <c r="F70" s="9">
        <v>0</v>
      </c>
      <c r="G70" s="9">
        <v>1</v>
      </c>
      <c r="H70" s="9">
        <v>1.5</v>
      </c>
      <c r="I70" s="9">
        <v>0</v>
      </c>
      <c r="J70" s="9">
        <v>1</v>
      </c>
      <c r="K70" s="18">
        <v>1</v>
      </c>
      <c r="L70" s="18">
        <v>1</v>
      </c>
      <c r="M70" s="18">
        <v>1</v>
      </c>
      <c r="N70" s="18">
        <v>0.5</v>
      </c>
      <c r="O70" s="18">
        <v>0</v>
      </c>
      <c r="P70" s="18">
        <v>0</v>
      </c>
      <c r="Q70" s="18">
        <v>0</v>
      </c>
      <c r="R70" s="18">
        <v>0.75</v>
      </c>
      <c r="S70" s="6">
        <f t="shared" si="2"/>
        <v>12</v>
      </c>
    </row>
    <row r="71" spans="1:19" ht="20" customHeight="1" x14ac:dyDescent="0.2">
      <c r="A71" s="14" t="s">
        <v>77</v>
      </c>
      <c r="B71" s="9">
        <v>0</v>
      </c>
      <c r="C71" s="9">
        <v>1</v>
      </c>
      <c r="D71" s="9">
        <v>0</v>
      </c>
      <c r="E71" s="9">
        <v>0</v>
      </c>
      <c r="F71" s="9">
        <v>0</v>
      </c>
      <c r="G71" s="9">
        <v>1</v>
      </c>
      <c r="H71" s="9">
        <v>0</v>
      </c>
      <c r="I71" s="9">
        <v>0</v>
      </c>
      <c r="J71" s="9">
        <v>0</v>
      </c>
      <c r="K71" s="18">
        <v>1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6">
        <f t="shared" si="2"/>
        <v>3</v>
      </c>
    </row>
    <row r="72" spans="1:19" ht="20" customHeight="1" x14ac:dyDescent="0.2">
      <c r="A72" s="14" t="s">
        <v>56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1</v>
      </c>
      <c r="H72" s="9">
        <v>0.75</v>
      </c>
      <c r="I72" s="9">
        <v>0</v>
      </c>
      <c r="J72" s="9">
        <v>0.5</v>
      </c>
      <c r="K72" s="18">
        <v>1</v>
      </c>
      <c r="L72" s="18">
        <v>0</v>
      </c>
      <c r="M72" s="18">
        <v>1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6">
        <f t="shared" si="2"/>
        <v>4</v>
      </c>
    </row>
    <row r="73" spans="1:19" ht="20" customHeight="1" x14ac:dyDescent="0.2">
      <c r="A73" s="14" t="s">
        <v>85</v>
      </c>
      <c r="B73" s="9">
        <v>1</v>
      </c>
      <c r="C73" s="9">
        <v>2</v>
      </c>
      <c r="D73" s="9">
        <v>1</v>
      </c>
      <c r="E73" s="9">
        <v>0</v>
      </c>
      <c r="F73" s="9">
        <v>0</v>
      </c>
      <c r="G73" s="9">
        <v>1</v>
      </c>
      <c r="H73" s="9">
        <v>0.75</v>
      </c>
      <c r="I73" s="9">
        <v>0</v>
      </c>
      <c r="J73" s="9">
        <v>1</v>
      </c>
      <c r="K73" s="18">
        <v>1</v>
      </c>
      <c r="L73" s="18">
        <v>1</v>
      </c>
      <c r="M73" s="18">
        <v>1</v>
      </c>
      <c r="N73" s="18">
        <v>0.5</v>
      </c>
      <c r="O73" s="18">
        <v>0</v>
      </c>
      <c r="P73" s="18">
        <v>0</v>
      </c>
      <c r="Q73" s="18">
        <v>0</v>
      </c>
      <c r="R73" s="18">
        <v>1.5</v>
      </c>
      <c r="S73" s="6">
        <f t="shared" si="2"/>
        <v>12</v>
      </c>
    </row>
    <row r="74" spans="1:19" ht="20" customHeight="1" x14ac:dyDescent="0.2">
      <c r="A74" s="14" t="s">
        <v>28</v>
      </c>
      <c r="B74" s="9">
        <v>0</v>
      </c>
      <c r="C74" s="9">
        <v>0.5</v>
      </c>
      <c r="D74" s="9">
        <v>0.5</v>
      </c>
      <c r="E74" s="9">
        <v>0.5</v>
      </c>
      <c r="F74" s="9">
        <v>0</v>
      </c>
      <c r="G74" s="9">
        <v>1</v>
      </c>
      <c r="H74" s="9">
        <v>0.75</v>
      </c>
      <c r="I74" s="9">
        <v>0</v>
      </c>
      <c r="J74" s="9">
        <v>1</v>
      </c>
      <c r="K74" s="9">
        <v>1</v>
      </c>
      <c r="L74" s="9">
        <v>0</v>
      </c>
      <c r="M74" s="9">
        <v>1</v>
      </c>
      <c r="N74" s="9">
        <v>0.5</v>
      </c>
      <c r="O74" s="9">
        <v>0</v>
      </c>
      <c r="P74" s="9">
        <v>0</v>
      </c>
      <c r="Q74" s="9">
        <v>0</v>
      </c>
      <c r="R74" s="9">
        <v>0</v>
      </c>
      <c r="S74" s="6">
        <f t="shared" si="2"/>
        <v>7</v>
      </c>
    </row>
    <row r="75" spans="1:19" ht="20" customHeight="1" x14ac:dyDescent="0.2">
      <c r="A75" s="14" t="s">
        <v>7</v>
      </c>
      <c r="B75" s="9">
        <v>0.5</v>
      </c>
      <c r="C75" s="9">
        <v>0</v>
      </c>
      <c r="D75" s="9">
        <v>0.5</v>
      </c>
      <c r="E75" s="9">
        <v>0</v>
      </c>
      <c r="F75" s="9">
        <v>0</v>
      </c>
      <c r="G75" s="9">
        <v>1</v>
      </c>
      <c r="H75" s="9">
        <v>0.75</v>
      </c>
      <c r="I75" s="9">
        <v>0</v>
      </c>
      <c r="J75" s="9">
        <v>1</v>
      </c>
      <c r="K75" s="18">
        <v>1</v>
      </c>
      <c r="L75" s="18">
        <v>1</v>
      </c>
      <c r="M75" s="18">
        <v>1</v>
      </c>
      <c r="N75" s="18">
        <v>0.5</v>
      </c>
      <c r="O75" s="18">
        <v>0</v>
      </c>
      <c r="P75" s="18">
        <v>0</v>
      </c>
      <c r="Q75" s="18">
        <v>0</v>
      </c>
      <c r="R75" s="18">
        <v>0.75</v>
      </c>
      <c r="S75" s="6">
        <f t="shared" si="2"/>
        <v>8</v>
      </c>
    </row>
    <row r="76" spans="1:19" ht="20" customHeight="1" x14ac:dyDescent="0.2">
      <c r="A76" s="14" t="s">
        <v>157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18">
        <v>1</v>
      </c>
      <c r="L76" s="18">
        <v>1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6">
        <f t="shared" si="2"/>
        <v>2</v>
      </c>
    </row>
    <row r="77" spans="1:19" ht="20" customHeight="1" x14ac:dyDescent="0.2">
      <c r="A77" s="14" t="s">
        <v>74</v>
      </c>
      <c r="B77" s="9">
        <v>0.5</v>
      </c>
      <c r="C77" s="9">
        <v>2</v>
      </c>
      <c r="D77" s="9">
        <v>0.5</v>
      </c>
      <c r="E77" s="9">
        <v>0</v>
      </c>
      <c r="F77" s="9">
        <v>0</v>
      </c>
      <c r="G77" s="9">
        <v>1</v>
      </c>
      <c r="H77" s="9">
        <v>0.75</v>
      </c>
      <c r="I77" s="9"/>
      <c r="J77" s="9">
        <v>1</v>
      </c>
      <c r="K77" s="18">
        <v>1</v>
      </c>
      <c r="L77" s="18">
        <v>1</v>
      </c>
      <c r="M77" s="18">
        <v>1</v>
      </c>
      <c r="N77" s="18">
        <v>0.5</v>
      </c>
      <c r="O77" s="18">
        <v>0</v>
      </c>
      <c r="P77" s="18">
        <v>0</v>
      </c>
      <c r="Q77" s="18">
        <v>0</v>
      </c>
      <c r="R77" s="18">
        <v>0</v>
      </c>
      <c r="S77" s="6">
        <f t="shared" si="2"/>
        <v>9</v>
      </c>
    </row>
    <row r="78" spans="1:19" ht="20" customHeight="1" x14ac:dyDescent="0.2">
      <c r="A78" s="14" t="s">
        <v>37</v>
      </c>
      <c r="B78" s="9">
        <v>0</v>
      </c>
      <c r="C78" s="9">
        <v>0</v>
      </c>
      <c r="D78" s="9">
        <v>1</v>
      </c>
      <c r="E78" s="9">
        <v>0</v>
      </c>
      <c r="F78" s="9">
        <v>0.5</v>
      </c>
      <c r="G78" s="9">
        <v>1</v>
      </c>
      <c r="H78" s="9">
        <v>1.5</v>
      </c>
      <c r="I78" s="9">
        <v>0</v>
      </c>
      <c r="J78" s="9">
        <v>1</v>
      </c>
      <c r="K78" s="9">
        <v>1</v>
      </c>
      <c r="L78" s="9">
        <v>1</v>
      </c>
      <c r="M78" s="9">
        <v>0</v>
      </c>
      <c r="N78" s="9">
        <v>1</v>
      </c>
      <c r="O78" s="9">
        <v>0</v>
      </c>
      <c r="P78" s="9">
        <v>0</v>
      </c>
      <c r="Q78" s="9">
        <v>0.75</v>
      </c>
      <c r="R78" s="9">
        <v>0.75</v>
      </c>
      <c r="S78" s="6">
        <f t="shared" si="2"/>
        <v>9</v>
      </c>
    </row>
    <row r="79" spans="1:19" ht="20" customHeight="1" x14ac:dyDescent="0.2">
      <c r="A79" s="14" t="s">
        <v>6</v>
      </c>
      <c r="B79" s="9">
        <v>0</v>
      </c>
      <c r="C79" s="9">
        <v>2</v>
      </c>
      <c r="D79" s="9">
        <v>0.5</v>
      </c>
      <c r="E79" s="9">
        <v>0.5</v>
      </c>
      <c r="F79" s="9">
        <v>0</v>
      </c>
      <c r="G79" s="9">
        <v>1</v>
      </c>
      <c r="H79" s="9">
        <v>0</v>
      </c>
      <c r="I79" s="9">
        <v>0</v>
      </c>
      <c r="J79" s="9">
        <v>0</v>
      </c>
      <c r="K79" s="18">
        <v>1</v>
      </c>
      <c r="L79" s="18">
        <v>1</v>
      </c>
      <c r="M79" s="18">
        <v>0</v>
      </c>
      <c r="N79" s="18">
        <v>0.5</v>
      </c>
      <c r="O79" s="18">
        <v>0</v>
      </c>
      <c r="P79" s="18">
        <v>0</v>
      </c>
      <c r="Q79" s="18">
        <v>0</v>
      </c>
      <c r="R79" s="18">
        <v>0</v>
      </c>
      <c r="S79" s="6">
        <f t="shared" si="2"/>
        <v>6</v>
      </c>
    </row>
    <row r="80" spans="1:19" ht="20" customHeight="1" x14ac:dyDescent="0.2">
      <c r="A80" s="14" t="s">
        <v>48</v>
      </c>
      <c r="B80" s="9">
        <v>1</v>
      </c>
      <c r="C80" s="9">
        <v>1.5</v>
      </c>
      <c r="D80" s="9">
        <v>1</v>
      </c>
      <c r="E80" s="9">
        <v>0</v>
      </c>
      <c r="F80" s="9">
        <v>0</v>
      </c>
      <c r="G80" s="9">
        <v>1</v>
      </c>
      <c r="H80" s="9">
        <v>1.5</v>
      </c>
      <c r="I80" s="9">
        <v>0</v>
      </c>
      <c r="J80" s="9">
        <v>1</v>
      </c>
      <c r="K80" s="9">
        <v>1</v>
      </c>
      <c r="L80" s="9">
        <v>1</v>
      </c>
      <c r="M80" s="9">
        <v>1</v>
      </c>
      <c r="N80" s="9">
        <v>0.5</v>
      </c>
      <c r="O80" s="9">
        <v>0</v>
      </c>
      <c r="P80" s="9">
        <v>0</v>
      </c>
      <c r="Q80" s="9">
        <v>0</v>
      </c>
      <c r="R80" s="9">
        <v>0.75</v>
      </c>
      <c r="S80" s="6">
        <f t="shared" si="2"/>
        <v>11</v>
      </c>
    </row>
    <row r="81" spans="1:19" ht="20" customHeight="1" x14ac:dyDescent="0.2">
      <c r="A81" s="14" t="s">
        <v>83</v>
      </c>
      <c r="B81" s="9">
        <v>0.5</v>
      </c>
      <c r="C81" s="9">
        <v>0</v>
      </c>
      <c r="D81" s="9">
        <v>0.5</v>
      </c>
      <c r="E81" s="9">
        <v>0</v>
      </c>
      <c r="F81" s="9">
        <v>0</v>
      </c>
      <c r="G81" s="9">
        <v>1</v>
      </c>
      <c r="H81" s="9">
        <v>0.75</v>
      </c>
      <c r="I81" s="9">
        <v>0</v>
      </c>
      <c r="J81" s="9">
        <v>0</v>
      </c>
      <c r="K81" s="9">
        <v>1</v>
      </c>
      <c r="L81" s="9">
        <v>1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6">
        <f t="shared" si="2"/>
        <v>5</v>
      </c>
    </row>
    <row r="82" spans="1:19" ht="20" customHeight="1" x14ac:dyDescent="0.2">
      <c r="A82" s="14" t="s">
        <v>34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18">
        <v>1</v>
      </c>
      <c r="L82" s="18">
        <v>0</v>
      </c>
      <c r="M82" s="18">
        <v>1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6">
        <f t="shared" si="2"/>
        <v>2</v>
      </c>
    </row>
    <row r="83" spans="1:19" ht="20" customHeight="1" x14ac:dyDescent="0.2">
      <c r="A83" s="14" t="s">
        <v>33</v>
      </c>
      <c r="B83" s="9">
        <v>0</v>
      </c>
      <c r="C83" s="9">
        <v>2</v>
      </c>
      <c r="D83" s="9">
        <v>1</v>
      </c>
      <c r="E83" s="9">
        <v>0</v>
      </c>
      <c r="F83" s="9">
        <v>0</v>
      </c>
      <c r="G83" s="9">
        <v>1</v>
      </c>
      <c r="H83" s="9">
        <v>0</v>
      </c>
      <c r="I83" s="9">
        <v>0</v>
      </c>
      <c r="J83" s="9">
        <v>0.5</v>
      </c>
      <c r="K83" s="18">
        <v>1</v>
      </c>
      <c r="L83" s="18">
        <v>1</v>
      </c>
      <c r="M83" s="18">
        <v>1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6">
        <f t="shared" si="2"/>
        <v>7</v>
      </c>
    </row>
    <row r="84" spans="1:19" ht="20" customHeight="1" x14ac:dyDescent="0.2">
      <c r="A84" s="14" t="s">
        <v>156</v>
      </c>
      <c r="B84" s="9">
        <v>0</v>
      </c>
      <c r="C84" s="9">
        <v>0.5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1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6">
        <f t="shared" si="2"/>
        <v>1</v>
      </c>
    </row>
    <row r="85" spans="1:19" ht="20" customHeight="1" x14ac:dyDescent="0.2">
      <c r="A85" s="14" t="s">
        <v>42</v>
      </c>
      <c r="B85" s="9">
        <v>0</v>
      </c>
      <c r="C85" s="9">
        <v>1</v>
      </c>
      <c r="D85" s="9">
        <v>1</v>
      </c>
      <c r="E85" s="9">
        <v>0</v>
      </c>
      <c r="F85" s="9">
        <v>0</v>
      </c>
      <c r="G85" s="9">
        <v>1</v>
      </c>
      <c r="H85" s="9">
        <v>0</v>
      </c>
      <c r="I85" s="9">
        <v>0</v>
      </c>
      <c r="J85" s="9">
        <v>0</v>
      </c>
      <c r="K85" s="18">
        <v>1</v>
      </c>
      <c r="L85" s="18">
        <v>0</v>
      </c>
      <c r="M85" s="18">
        <v>1</v>
      </c>
      <c r="N85" s="18">
        <v>0.5</v>
      </c>
      <c r="O85" s="18">
        <v>0</v>
      </c>
      <c r="P85" s="18">
        <v>0</v>
      </c>
      <c r="Q85" s="18">
        <v>0</v>
      </c>
      <c r="R85" s="18">
        <v>0</v>
      </c>
      <c r="S85" s="6">
        <f t="shared" si="2"/>
        <v>5</v>
      </c>
    </row>
    <row r="86" spans="1:19" ht="20" customHeight="1" x14ac:dyDescent="0.2">
      <c r="A86" s="14" t="s">
        <v>80</v>
      </c>
      <c r="B86" s="9">
        <v>0</v>
      </c>
      <c r="C86" s="9">
        <v>1</v>
      </c>
      <c r="D86" s="9">
        <v>1</v>
      </c>
      <c r="E86" s="9">
        <v>1</v>
      </c>
      <c r="F86" s="9">
        <v>0</v>
      </c>
      <c r="G86" s="9">
        <v>1</v>
      </c>
      <c r="H86" s="9">
        <v>1.5</v>
      </c>
      <c r="I86" s="9">
        <v>1.5</v>
      </c>
      <c r="J86" s="9">
        <v>1</v>
      </c>
      <c r="K86" s="18">
        <v>1</v>
      </c>
      <c r="L86" s="18">
        <v>0</v>
      </c>
      <c r="M86" s="18">
        <v>1</v>
      </c>
      <c r="N86" s="18">
        <v>1</v>
      </c>
      <c r="O86" s="18">
        <v>0.5</v>
      </c>
      <c r="P86" s="18">
        <v>0</v>
      </c>
      <c r="Q86" s="18">
        <v>0</v>
      </c>
      <c r="R86" s="18">
        <v>1.5</v>
      </c>
      <c r="S86" s="6">
        <f t="shared" si="2"/>
        <v>13</v>
      </c>
    </row>
    <row r="87" spans="1:19" ht="20" customHeight="1" x14ac:dyDescent="0.2">
      <c r="A87" s="14" t="s">
        <v>70</v>
      </c>
      <c r="B87" s="9">
        <v>0.5</v>
      </c>
      <c r="C87" s="9">
        <v>1.5</v>
      </c>
      <c r="D87" s="9">
        <v>1</v>
      </c>
      <c r="E87" s="9">
        <v>0</v>
      </c>
      <c r="F87" s="9">
        <v>0</v>
      </c>
      <c r="G87" s="9">
        <v>1</v>
      </c>
      <c r="H87" s="9">
        <v>0.75</v>
      </c>
      <c r="I87" s="9">
        <v>0</v>
      </c>
      <c r="J87" s="9">
        <v>0.5</v>
      </c>
      <c r="K87" s="18">
        <v>1</v>
      </c>
      <c r="L87" s="18">
        <v>1</v>
      </c>
      <c r="M87" s="18">
        <v>1</v>
      </c>
      <c r="N87" s="18">
        <v>0.5</v>
      </c>
      <c r="O87" s="18">
        <v>0</v>
      </c>
      <c r="P87" s="18">
        <v>0</v>
      </c>
      <c r="Q87" s="18">
        <v>0</v>
      </c>
      <c r="R87" s="18">
        <v>0</v>
      </c>
      <c r="S87" s="6">
        <f t="shared" si="2"/>
        <v>9</v>
      </c>
    </row>
    <row r="88" spans="1:19" ht="20" customHeight="1" x14ac:dyDescent="0.2">
      <c r="A88" s="14" t="s">
        <v>63</v>
      </c>
      <c r="B88" s="9">
        <v>1</v>
      </c>
      <c r="C88" s="9">
        <v>2</v>
      </c>
      <c r="D88" s="9">
        <v>0.5</v>
      </c>
      <c r="E88" s="9">
        <v>0.5</v>
      </c>
      <c r="F88" s="9">
        <v>0</v>
      </c>
      <c r="G88" s="9">
        <v>1</v>
      </c>
      <c r="H88" s="9">
        <v>1.5</v>
      </c>
      <c r="I88" s="9">
        <v>1.5</v>
      </c>
      <c r="J88" s="9">
        <v>1</v>
      </c>
      <c r="K88" s="9">
        <v>1</v>
      </c>
      <c r="L88" s="9">
        <v>1</v>
      </c>
      <c r="M88" s="9">
        <v>1</v>
      </c>
      <c r="N88" s="9">
        <v>1</v>
      </c>
      <c r="O88" s="9">
        <v>0.5</v>
      </c>
      <c r="P88" s="9">
        <v>0.5</v>
      </c>
      <c r="Q88" s="9">
        <v>0</v>
      </c>
      <c r="R88" s="9">
        <v>0.75</v>
      </c>
      <c r="S88" s="6">
        <f t="shared" si="2"/>
        <v>15</v>
      </c>
    </row>
    <row r="89" spans="1:19" ht="20" customHeight="1" x14ac:dyDescent="0.2">
      <c r="A89" s="14" t="s">
        <v>30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1</v>
      </c>
      <c r="L89" s="9">
        <v>0</v>
      </c>
      <c r="M89" s="9">
        <v>1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6">
        <f t="shared" si="2"/>
        <v>2</v>
      </c>
    </row>
    <row r="90" spans="1:19" ht="20" customHeight="1" x14ac:dyDescent="0.2">
      <c r="A90" s="14" t="s">
        <v>66</v>
      </c>
      <c r="B90" s="9">
        <v>0</v>
      </c>
      <c r="C90" s="9">
        <v>0.5</v>
      </c>
      <c r="D90" s="9">
        <v>1</v>
      </c>
      <c r="E90" s="9">
        <v>0</v>
      </c>
      <c r="F90" s="9">
        <v>0</v>
      </c>
      <c r="G90" s="9">
        <v>1</v>
      </c>
      <c r="H90" s="9">
        <v>1.5</v>
      </c>
      <c r="I90" s="9">
        <v>0</v>
      </c>
      <c r="J90" s="9">
        <v>0.5</v>
      </c>
      <c r="K90" s="9">
        <v>1</v>
      </c>
      <c r="L90" s="9">
        <v>1</v>
      </c>
      <c r="M90" s="9">
        <v>1</v>
      </c>
      <c r="N90" s="9">
        <v>0.5</v>
      </c>
      <c r="O90" s="9">
        <v>0</v>
      </c>
      <c r="P90" s="9">
        <v>0</v>
      </c>
      <c r="Q90" s="9">
        <v>0</v>
      </c>
      <c r="R90" s="9">
        <v>0</v>
      </c>
      <c r="S90" s="6">
        <f t="shared" si="2"/>
        <v>8</v>
      </c>
    </row>
    <row r="91" spans="1:19" ht="20" customHeight="1" x14ac:dyDescent="0.2">
      <c r="A91" s="14" t="s">
        <v>162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6">
        <f t="shared" si="2"/>
        <v>0</v>
      </c>
    </row>
    <row r="92" spans="1:19" ht="20" customHeight="1" x14ac:dyDescent="0.2">
      <c r="A92" s="14" t="s">
        <v>79</v>
      </c>
      <c r="B92" s="9">
        <v>0</v>
      </c>
      <c r="C92" s="9">
        <v>1.5</v>
      </c>
      <c r="D92" s="9">
        <v>0.5</v>
      </c>
      <c r="E92" s="9">
        <v>0</v>
      </c>
      <c r="F92" s="9">
        <v>0</v>
      </c>
      <c r="G92" s="9">
        <v>1</v>
      </c>
      <c r="H92" s="9">
        <v>1.5</v>
      </c>
      <c r="I92" s="9">
        <v>1.5</v>
      </c>
      <c r="J92" s="9">
        <v>1</v>
      </c>
      <c r="K92" s="18">
        <v>1</v>
      </c>
      <c r="L92" s="18">
        <v>1</v>
      </c>
      <c r="M92" s="18">
        <v>1</v>
      </c>
      <c r="N92" s="18">
        <v>1</v>
      </c>
      <c r="O92" s="18">
        <v>0.5</v>
      </c>
      <c r="P92" s="18">
        <v>0</v>
      </c>
      <c r="Q92" s="18">
        <v>0.75</v>
      </c>
      <c r="R92" s="18">
        <v>0.75</v>
      </c>
      <c r="S92" s="6">
        <f t="shared" si="2"/>
        <v>13</v>
      </c>
    </row>
    <row r="93" spans="1:19" ht="20" customHeight="1" x14ac:dyDescent="0.2">
      <c r="A93" s="14" t="s">
        <v>8</v>
      </c>
      <c r="B93" s="9">
        <v>0</v>
      </c>
      <c r="C93" s="9">
        <v>0.5</v>
      </c>
      <c r="D93" s="9">
        <v>1</v>
      </c>
      <c r="E93" s="9">
        <v>1</v>
      </c>
      <c r="F93" s="9">
        <v>0</v>
      </c>
      <c r="G93" s="9">
        <v>1</v>
      </c>
      <c r="H93" s="9">
        <v>1.5</v>
      </c>
      <c r="I93" s="9">
        <v>0.75</v>
      </c>
      <c r="J93" s="9">
        <v>0.5</v>
      </c>
      <c r="K93" s="9">
        <v>1</v>
      </c>
      <c r="L93" s="9">
        <v>1</v>
      </c>
      <c r="M93" s="9">
        <v>1</v>
      </c>
      <c r="N93" s="9">
        <v>1</v>
      </c>
      <c r="O93" s="9">
        <v>0</v>
      </c>
      <c r="P93" s="9">
        <v>0.5</v>
      </c>
      <c r="Q93" s="9">
        <v>0.75</v>
      </c>
      <c r="R93" s="9">
        <v>1.5</v>
      </c>
      <c r="S93" s="6">
        <f t="shared" si="2"/>
        <v>13</v>
      </c>
    </row>
    <row r="94" spans="1:19" ht="20" customHeight="1" x14ac:dyDescent="0.2">
      <c r="A94" s="14" t="s">
        <v>75</v>
      </c>
      <c r="B94" s="9">
        <v>1</v>
      </c>
      <c r="C94" s="9">
        <v>1</v>
      </c>
      <c r="D94" s="9">
        <v>1</v>
      </c>
      <c r="E94" s="9">
        <v>0</v>
      </c>
      <c r="F94" s="9">
        <v>0</v>
      </c>
      <c r="G94" s="9">
        <v>1</v>
      </c>
      <c r="H94" s="9">
        <v>0.75</v>
      </c>
      <c r="I94" s="9">
        <v>0</v>
      </c>
      <c r="J94" s="9">
        <v>1</v>
      </c>
      <c r="K94" s="18">
        <v>1</v>
      </c>
      <c r="L94" s="18">
        <v>1</v>
      </c>
      <c r="M94" s="18">
        <v>1</v>
      </c>
      <c r="N94" s="18">
        <v>0.5</v>
      </c>
      <c r="O94" s="18">
        <v>0</v>
      </c>
      <c r="P94" s="18">
        <v>0</v>
      </c>
      <c r="Q94" s="18">
        <v>0</v>
      </c>
      <c r="R94" s="18">
        <v>0</v>
      </c>
      <c r="S94" s="6">
        <f t="shared" si="2"/>
        <v>9</v>
      </c>
    </row>
  </sheetData>
  <mergeCells count="4">
    <mergeCell ref="A1:A2"/>
    <mergeCell ref="B1:J1"/>
    <mergeCell ref="S1:S2"/>
    <mergeCell ref="K1:R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731F0-B4B6-4D46-8365-672CF2A5AC69}">
  <sheetPr>
    <tabColor theme="9" tint="0.39997558519241921"/>
    <pageSetUpPr fitToPage="1"/>
  </sheetPr>
  <dimension ref="A1:O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ColWidth="8.83203125" defaultRowHeight="20" customHeight="1" x14ac:dyDescent="0.2"/>
  <cols>
    <col min="1" max="1" width="31.1640625" style="5" bestFit="1" customWidth="1"/>
    <col min="2" max="4" width="14.6640625" style="4" customWidth="1"/>
    <col min="5" max="13" width="14.6640625" style="12" customWidth="1"/>
    <col min="14" max="14" width="14.6640625" style="4" customWidth="1"/>
    <col min="15" max="15" width="12.6640625" style="4" customWidth="1"/>
    <col min="16" max="16384" width="8.83203125" style="4"/>
  </cols>
  <sheetData>
    <row r="1" spans="1:15" s="3" customFormat="1" ht="20" customHeight="1" x14ac:dyDescent="0.2">
      <c r="A1" s="23" t="s">
        <v>1</v>
      </c>
      <c r="B1" s="31" t="s">
        <v>135</v>
      </c>
      <c r="C1" s="32"/>
      <c r="D1" s="32"/>
      <c r="E1" s="31" t="s">
        <v>136</v>
      </c>
      <c r="F1" s="32"/>
      <c r="G1" s="32"/>
      <c r="H1" s="32"/>
      <c r="I1" s="32"/>
      <c r="J1" s="32"/>
      <c r="K1" s="32"/>
      <c r="L1" s="32"/>
      <c r="M1" s="32"/>
      <c r="N1" s="32"/>
      <c r="O1" s="23" t="s">
        <v>0</v>
      </c>
    </row>
    <row r="2" spans="1:15" s="3" customFormat="1" ht="40.25" customHeight="1" x14ac:dyDescent="0.2">
      <c r="A2" s="28"/>
      <c r="B2" s="11" t="s">
        <v>144</v>
      </c>
      <c r="C2" s="11" t="s">
        <v>145</v>
      </c>
      <c r="D2" s="11" t="s">
        <v>146</v>
      </c>
      <c r="E2" s="16" t="s">
        <v>132</v>
      </c>
      <c r="F2" s="10" t="s">
        <v>133</v>
      </c>
      <c r="G2" s="10" t="s">
        <v>134</v>
      </c>
      <c r="H2" s="10" t="s">
        <v>137</v>
      </c>
      <c r="I2" s="10" t="s">
        <v>138</v>
      </c>
      <c r="J2" s="10" t="s">
        <v>139</v>
      </c>
      <c r="K2" s="10" t="s">
        <v>140</v>
      </c>
      <c r="L2" s="10" t="s">
        <v>141</v>
      </c>
      <c r="M2" s="10" t="s">
        <v>142</v>
      </c>
      <c r="N2" s="10" t="s">
        <v>143</v>
      </c>
      <c r="O2" s="24"/>
    </row>
    <row r="3" spans="1:15" ht="20" customHeight="1" x14ac:dyDescent="0.2">
      <c r="A3" s="19" t="s">
        <v>73</v>
      </c>
      <c r="B3" s="18">
        <v>0</v>
      </c>
      <c r="C3" s="18">
        <v>0</v>
      </c>
      <c r="D3" s="18">
        <v>0</v>
      </c>
      <c r="E3" s="15">
        <v>3</v>
      </c>
      <c r="F3" s="18">
        <f t="shared" ref="F3:F34" si="0">MAX(E3/2-1,0)</f>
        <v>0.5</v>
      </c>
      <c r="G3" s="18">
        <v>0</v>
      </c>
      <c r="H3" s="18">
        <v>0</v>
      </c>
      <c r="I3" s="18">
        <v>0.5</v>
      </c>
      <c r="J3" s="18">
        <v>0.5</v>
      </c>
      <c r="K3" s="18">
        <v>0</v>
      </c>
      <c r="L3" s="18">
        <v>0</v>
      </c>
      <c r="M3" s="18">
        <v>0</v>
      </c>
      <c r="N3" s="18">
        <v>0</v>
      </c>
      <c r="O3" s="6">
        <f>ROUND(SUM(B3:D3) + SUM(F3:N3) - 0.01, 0)</f>
        <v>1</v>
      </c>
    </row>
    <row r="4" spans="1:15" ht="20" customHeight="1" x14ac:dyDescent="0.2">
      <c r="A4" s="20" t="s">
        <v>23</v>
      </c>
      <c r="B4" s="18">
        <v>0</v>
      </c>
      <c r="C4" s="18">
        <v>0</v>
      </c>
      <c r="D4" s="18">
        <v>0</v>
      </c>
      <c r="E4" s="15">
        <v>2</v>
      </c>
      <c r="F4" s="18">
        <f t="shared" si="0"/>
        <v>0</v>
      </c>
      <c r="G4" s="18">
        <v>0</v>
      </c>
      <c r="H4" s="18">
        <v>0</v>
      </c>
      <c r="I4" s="18">
        <v>0.5</v>
      </c>
      <c r="J4" s="18">
        <v>0.5</v>
      </c>
      <c r="K4" s="18">
        <v>0</v>
      </c>
      <c r="L4" s="18">
        <v>0</v>
      </c>
      <c r="M4" s="18">
        <v>0</v>
      </c>
      <c r="N4" s="18">
        <v>0</v>
      </c>
      <c r="O4" s="6">
        <f t="shared" ref="O4:O67" si="1">ROUND(SUM(B4:D4) + SUM(F4:N4) - 0.01, 0)</f>
        <v>1</v>
      </c>
    </row>
    <row r="5" spans="1:15" ht="20" customHeight="1" x14ac:dyDescent="0.2">
      <c r="A5" s="20" t="s">
        <v>51</v>
      </c>
      <c r="B5" s="18">
        <v>0</v>
      </c>
      <c r="C5" s="18">
        <v>0</v>
      </c>
      <c r="D5" s="18">
        <v>0</v>
      </c>
      <c r="E5" s="15">
        <v>2</v>
      </c>
      <c r="F5" s="18">
        <f t="shared" si="0"/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6">
        <f t="shared" si="1"/>
        <v>0</v>
      </c>
    </row>
    <row r="6" spans="1:15" ht="20" customHeight="1" x14ac:dyDescent="0.2">
      <c r="A6" s="20" t="s">
        <v>160</v>
      </c>
      <c r="B6" s="18">
        <v>0</v>
      </c>
      <c r="C6" s="18">
        <v>0</v>
      </c>
      <c r="D6" s="18">
        <v>0</v>
      </c>
      <c r="E6" s="15">
        <v>3</v>
      </c>
      <c r="F6" s="18">
        <f t="shared" si="0"/>
        <v>0.5</v>
      </c>
      <c r="G6" s="18">
        <v>0</v>
      </c>
      <c r="H6" s="18">
        <v>0.5</v>
      </c>
      <c r="I6" s="18">
        <v>0.5</v>
      </c>
      <c r="J6" s="18">
        <v>0.5</v>
      </c>
      <c r="K6" s="18">
        <v>0</v>
      </c>
      <c r="L6" s="18">
        <v>0</v>
      </c>
      <c r="M6" s="18">
        <v>0</v>
      </c>
      <c r="N6" s="18">
        <v>0</v>
      </c>
      <c r="O6" s="6">
        <f t="shared" si="1"/>
        <v>2</v>
      </c>
    </row>
    <row r="7" spans="1:15" ht="20" customHeight="1" x14ac:dyDescent="0.2">
      <c r="A7" s="20" t="s">
        <v>53</v>
      </c>
      <c r="B7" s="18">
        <v>0</v>
      </c>
      <c r="C7" s="18">
        <v>0</v>
      </c>
      <c r="D7" s="18">
        <v>0</v>
      </c>
      <c r="E7" s="15">
        <v>0</v>
      </c>
      <c r="F7" s="18">
        <f t="shared" si="0"/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6">
        <f t="shared" si="1"/>
        <v>0</v>
      </c>
    </row>
    <row r="8" spans="1:15" ht="20" customHeight="1" x14ac:dyDescent="0.2">
      <c r="A8" s="20" t="s">
        <v>15</v>
      </c>
      <c r="B8" s="18">
        <v>0</v>
      </c>
      <c r="C8" s="18">
        <v>1</v>
      </c>
      <c r="D8" s="18">
        <v>0</v>
      </c>
      <c r="E8" s="15">
        <v>3</v>
      </c>
      <c r="F8" s="18">
        <f t="shared" si="0"/>
        <v>0.5</v>
      </c>
      <c r="G8" s="18">
        <v>0</v>
      </c>
      <c r="H8" s="18">
        <v>0</v>
      </c>
      <c r="I8" s="18">
        <v>0.5</v>
      </c>
      <c r="J8" s="18">
        <v>1</v>
      </c>
      <c r="K8" s="18">
        <v>0</v>
      </c>
      <c r="L8" s="18">
        <v>0</v>
      </c>
      <c r="M8" s="18">
        <v>0</v>
      </c>
      <c r="N8" s="18">
        <v>0</v>
      </c>
      <c r="O8" s="6">
        <f t="shared" si="1"/>
        <v>3</v>
      </c>
    </row>
    <row r="9" spans="1:15" ht="20" customHeight="1" x14ac:dyDescent="0.2">
      <c r="A9" s="20" t="s">
        <v>36</v>
      </c>
      <c r="B9" s="18">
        <v>0</v>
      </c>
      <c r="C9" s="18">
        <v>0</v>
      </c>
      <c r="D9" s="18">
        <v>0</v>
      </c>
      <c r="E9" s="15">
        <v>0</v>
      </c>
      <c r="F9" s="18">
        <f t="shared" si="0"/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6">
        <f t="shared" si="1"/>
        <v>0</v>
      </c>
    </row>
    <row r="10" spans="1:15" ht="20" customHeight="1" x14ac:dyDescent="0.2">
      <c r="A10" s="20" t="s">
        <v>57</v>
      </c>
      <c r="B10" s="18">
        <v>0</v>
      </c>
      <c r="C10" s="18">
        <v>0</v>
      </c>
      <c r="D10" s="18">
        <v>0</v>
      </c>
      <c r="E10" s="15">
        <v>4</v>
      </c>
      <c r="F10" s="18">
        <f t="shared" si="0"/>
        <v>1</v>
      </c>
      <c r="G10" s="18">
        <v>0</v>
      </c>
      <c r="H10" s="18">
        <v>0</v>
      </c>
      <c r="I10" s="18">
        <v>0.5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6">
        <f t="shared" si="1"/>
        <v>1</v>
      </c>
    </row>
    <row r="11" spans="1:15" ht="20" customHeight="1" x14ac:dyDescent="0.2">
      <c r="A11" s="20" t="s">
        <v>59</v>
      </c>
      <c r="B11" s="18">
        <v>1.5</v>
      </c>
      <c r="C11" s="18">
        <v>2.5</v>
      </c>
      <c r="D11" s="18">
        <v>0</v>
      </c>
      <c r="E11" s="15">
        <v>6</v>
      </c>
      <c r="F11" s="18">
        <f t="shared" si="0"/>
        <v>2</v>
      </c>
      <c r="G11" s="18">
        <v>1</v>
      </c>
      <c r="H11" s="18">
        <v>1</v>
      </c>
      <c r="I11" s="18">
        <v>1</v>
      </c>
      <c r="J11" s="18">
        <v>0.5</v>
      </c>
      <c r="K11" s="18">
        <v>1</v>
      </c>
      <c r="L11" s="18">
        <v>1</v>
      </c>
      <c r="M11" s="18">
        <v>1</v>
      </c>
      <c r="N11" s="18">
        <v>0</v>
      </c>
      <c r="O11" s="6">
        <f t="shared" si="1"/>
        <v>12</v>
      </c>
    </row>
    <row r="12" spans="1:15" ht="20" customHeight="1" x14ac:dyDescent="0.2">
      <c r="A12" s="20" t="s">
        <v>13</v>
      </c>
      <c r="B12" s="18">
        <v>0</v>
      </c>
      <c r="C12" s="18">
        <v>0</v>
      </c>
      <c r="D12" s="18">
        <v>0</v>
      </c>
      <c r="E12" s="15">
        <v>2</v>
      </c>
      <c r="F12" s="18">
        <f t="shared" si="0"/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6">
        <f t="shared" si="1"/>
        <v>0</v>
      </c>
    </row>
    <row r="13" spans="1:15" ht="20" customHeight="1" x14ac:dyDescent="0.2">
      <c r="A13" s="20" t="s">
        <v>65</v>
      </c>
      <c r="B13" s="18">
        <v>0</v>
      </c>
      <c r="C13" s="18">
        <v>0</v>
      </c>
      <c r="D13" s="18">
        <v>0</v>
      </c>
      <c r="E13" s="15">
        <v>3</v>
      </c>
      <c r="F13" s="18">
        <f t="shared" si="0"/>
        <v>0.5</v>
      </c>
      <c r="G13" s="18">
        <v>0</v>
      </c>
      <c r="H13" s="18">
        <v>0</v>
      </c>
      <c r="I13" s="18">
        <v>1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6">
        <f t="shared" si="1"/>
        <v>1</v>
      </c>
    </row>
    <row r="14" spans="1:15" ht="20" customHeight="1" x14ac:dyDescent="0.2">
      <c r="A14" s="20" t="s">
        <v>54</v>
      </c>
      <c r="B14" s="18">
        <v>0</v>
      </c>
      <c r="C14" s="18">
        <v>0</v>
      </c>
      <c r="D14" s="18">
        <v>0</v>
      </c>
      <c r="E14" s="15">
        <v>2</v>
      </c>
      <c r="F14" s="18">
        <f t="shared" si="0"/>
        <v>0</v>
      </c>
      <c r="G14" s="18">
        <v>0</v>
      </c>
      <c r="H14" s="18">
        <v>0</v>
      </c>
      <c r="I14" s="18">
        <v>0.5</v>
      </c>
      <c r="J14" s="18">
        <v>1</v>
      </c>
      <c r="K14" s="18">
        <v>0</v>
      </c>
      <c r="L14" s="18">
        <v>0</v>
      </c>
      <c r="M14" s="18">
        <v>0</v>
      </c>
      <c r="N14" s="18">
        <v>0</v>
      </c>
      <c r="O14" s="6">
        <f t="shared" si="1"/>
        <v>1</v>
      </c>
    </row>
    <row r="15" spans="1:15" ht="20" customHeight="1" x14ac:dyDescent="0.2">
      <c r="A15" s="20" t="s">
        <v>2</v>
      </c>
      <c r="B15" s="18">
        <v>0.5</v>
      </c>
      <c r="C15" s="18">
        <v>2</v>
      </c>
      <c r="D15" s="18">
        <v>0</v>
      </c>
      <c r="E15" s="15">
        <v>3</v>
      </c>
      <c r="F15" s="18">
        <f t="shared" si="0"/>
        <v>0.5</v>
      </c>
      <c r="G15" s="18">
        <v>1</v>
      </c>
      <c r="H15" s="18">
        <v>1</v>
      </c>
      <c r="I15" s="18">
        <v>1</v>
      </c>
      <c r="J15" s="18">
        <v>0.5</v>
      </c>
      <c r="K15" s="18">
        <v>0.5</v>
      </c>
      <c r="L15" s="18">
        <v>0</v>
      </c>
      <c r="M15" s="18">
        <v>0</v>
      </c>
      <c r="N15" s="18">
        <v>0</v>
      </c>
      <c r="O15" s="6">
        <f t="shared" si="1"/>
        <v>7</v>
      </c>
    </row>
    <row r="16" spans="1:15" ht="20" customHeight="1" x14ac:dyDescent="0.2">
      <c r="A16" s="20" t="s">
        <v>84</v>
      </c>
      <c r="B16" s="18">
        <v>1</v>
      </c>
      <c r="C16" s="18">
        <v>2</v>
      </c>
      <c r="D16" s="18">
        <v>0</v>
      </c>
      <c r="E16" s="15">
        <v>6</v>
      </c>
      <c r="F16" s="18">
        <f t="shared" si="0"/>
        <v>2</v>
      </c>
      <c r="G16" s="18">
        <v>1</v>
      </c>
      <c r="H16" s="18">
        <v>1</v>
      </c>
      <c r="I16" s="18">
        <v>1</v>
      </c>
      <c r="J16" s="18">
        <v>1</v>
      </c>
      <c r="K16" s="18">
        <v>0</v>
      </c>
      <c r="L16" s="18">
        <v>0.5</v>
      </c>
      <c r="M16" s="18">
        <v>0</v>
      </c>
      <c r="N16" s="18">
        <v>0</v>
      </c>
      <c r="O16" s="6">
        <f t="shared" si="1"/>
        <v>9</v>
      </c>
    </row>
    <row r="17" spans="1:15" ht="20" customHeight="1" x14ac:dyDescent="0.2">
      <c r="A17" s="20" t="s">
        <v>159</v>
      </c>
      <c r="B17" s="18">
        <v>0</v>
      </c>
      <c r="C17" s="18">
        <v>1</v>
      </c>
      <c r="D17" s="18">
        <v>2</v>
      </c>
      <c r="E17" s="15">
        <v>4</v>
      </c>
      <c r="F17" s="18">
        <f t="shared" si="0"/>
        <v>1</v>
      </c>
      <c r="G17" s="18">
        <v>0</v>
      </c>
      <c r="H17" s="18">
        <v>0</v>
      </c>
      <c r="I17" s="18">
        <v>1</v>
      </c>
      <c r="J17" s="18">
        <v>1</v>
      </c>
      <c r="K17" s="18">
        <v>0</v>
      </c>
      <c r="L17" s="18">
        <v>0</v>
      </c>
      <c r="M17" s="18">
        <v>0</v>
      </c>
      <c r="N17" s="18">
        <v>0</v>
      </c>
      <c r="O17" s="6">
        <f t="shared" si="1"/>
        <v>6</v>
      </c>
    </row>
    <row r="18" spans="1:15" ht="20" customHeight="1" x14ac:dyDescent="0.2">
      <c r="A18" s="20" t="s">
        <v>69</v>
      </c>
      <c r="B18" s="18">
        <v>0.5</v>
      </c>
      <c r="C18" s="18">
        <v>0</v>
      </c>
      <c r="D18" s="18">
        <v>1</v>
      </c>
      <c r="E18" s="15">
        <v>6</v>
      </c>
      <c r="F18" s="18">
        <f t="shared" si="0"/>
        <v>2</v>
      </c>
      <c r="G18" s="18">
        <v>1</v>
      </c>
      <c r="H18" s="18">
        <v>0.5</v>
      </c>
      <c r="I18" s="18">
        <v>0.5</v>
      </c>
      <c r="J18" s="18">
        <v>0.5</v>
      </c>
      <c r="K18" s="18">
        <v>0.5</v>
      </c>
      <c r="L18" s="18">
        <v>0</v>
      </c>
      <c r="M18" s="18">
        <v>0</v>
      </c>
      <c r="N18" s="18">
        <v>0</v>
      </c>
      <c r="O18" s="6">
        <f t="shared" si="1"/>
        <v>6</v>
      </c>
    </row>
    <row r="19" spans="1:15" ht="20" customHeight="1" x14ac:dyDescent="0.2">
      <c r="A19" s="20" t="s">
        <v>55</v>
      </c>
      <c r="B19" s="18">
        <v>0.5</v>
      </c>
      <c r="C19" s="18">
        <v>2</v>
      </c>
      <c r="D19" s="18">
        <v>0</v>
      </c>
      <c r="E19" s="15">
        <v>3</v>
      </c>
      <c r="F19" s="18">
        <f t="shared" si="0"/>
        <v>0.5</v>
      </c>
      <c r="G19" s="18">
        <v>1</v>
      </c>
      <c r="H19" s="18">
        <v>1</v>
      </c>
      <c r="I19" s="18">
        <v>1</v>
      </c>
      <c r="J19" s="18">
        <v>1</v>
      </c>
      <c r="K19" s="18">
        <v>0</v>
      </c>
      <c r="L19" s="18">
        <v>0</v>
      </c>
      <c r="M19" s="18">
        <v>1</v>
      </c>
      <c r="N19" s="18">
        <v>0</v>
      </c>
      <c r="O19" s="6">
        <f t="shared" si="1"/>
        <v>8</v>
      </c>
    </row>
    <row r="20" spans="1:15" ht="20" customHeight="1" x14ac:dyDescent="0.2">
      <c r="A20" s="20" t="s">
        <v>12</v>
      </c>
      <c r="B20" s="18">
        <v>0</v>
      </c>
      <c r="C20" s="18">
        <v>0</v>
      </c>
      <c r="D20" s="18">
        <v>0</v>
      </c>
      <c r="E20" s="15">
        <v>2</v>
      </c>
      <c r="F20" s="18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6">
        <f t="shared" si="1"/>
        <v>0</v>
      </c>
    </row>
    <row r="21" spans="1:15" ht="20" customHeight="1" x14ac:dyDescent="0.2">
      <c r="A21" s="20" t="s">
        <v>35</v>
      </c>
      <c r="B21" s="18">
        <v>0</v>
      </c>
      <c r="C21" s="18">
        <v>0</v>
      </c>
      <c r="D21" s="18">
        <v>0</v>
      </c>
      <c r="E21" s="15">
        <v>2</v>
      </c>
      <c r="F21" s="18">
        <f t="shared" si="0"/>
        <v>0</v>
      </c>
      <c r="G21" s="18">
        <v>0</v>
      </c>
      <c r="H21" s="18">
        <v>0</v>
      </c>
      <c r="I21" s="18">
        <v>0</v>
      </c>
      <c r="J21" s="18">
        <v>0.5</v>
      </c>
      <c r="K21" s="18">
        <v>0</v>
      </c>
      <c r="L21" s="18">
        <v>0</v>
      </c>
      <c r="M21" s="18">
        <v>0</v>
      </c>
      <c r="N21" s="18">
        <v>0</v>
      </c>
      <c r="O21" s="6">
        <f t="shared" si="1"/>
        <v>0</v>
      </c>
    </row>
    <row r="22" spans="1:15" ht="20" customHeight="1" x14ac:dyDescent="0.2">
      <c r="A22" s="20" t="s">
        <v>14</v>
      </c>
      <c r="B22" s="18">
        <v>1.5</v>
      </c>
      <c r="C22" s="18">
        <v>3</v>
      </c>
      <c r="D22" s="18">
        <v>3.5</v>
      </c>
      <c r="E22" s="15">
        <v>4</v>
      </c>
      <c r="F22" s="18">
        <f t="shared" si="0"/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0</v>
      </c>
      <c r="M22" s="18">
        <v>1</v>
      </c>
      <c r="N22" s="18">
        <v>0.5</v>
      </c>
      <c r="O22" s="6">
        <f t="shared" si="1"/>
        <v>15</v>
      </c>
    </row>
    <row r="23" spans="1:15" ht="20" customHeight="1" x14ac:dyDescent="0.2">
      <c r="A23" s="20" t="s">
        <v>19</v>
      </c>
      <c r="B23" s="18">
        <v>1</v>
      </c>
      <c r="C23" s="18">
        <v>2.5</v>
      </c>
      <c r="D23" s="18">
        <v>0</v>
      </c>
      <c r="E23" s="15">
        <v>6</v>
      </c>
      <c r="F23" s="18">
        <f t="shared" si="0"/>
        <v>2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0</v>
      </c>
      <c r="N23" s="18">
        <v>0.5</v>
      </c>
      <c r="O23" s="6">
        <f t="shared" si="1"/>
        <v>12</v>
      </c>
    </row>
    <row r="24" spans="1:15" ht="20" customHeight="1" x14ac:dyDescent="0.2">
      <c r="A24" s="20" t="s">
        <v>60</v>
      </c>
      <c r="B24" s="18">
        <v>0</v>
      </c>
      <c r="C24" s="18">
        <v>0</v>
      </c>
      <c r="D24" s="18">
        <v>0</v>
      </c>
      <c r="E24" s="15">
        <v>0</v>
      </c>
      <c r="F24" s="18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6">
        <f t="shared" si="1"/>
        <v>0</v>
      </c>
    </row>
    <row r="25" spans="1:15" ht="20" customHeight="1" x14ac:dyDescent="0.2">
      <c r="A25" s="20" t="s">
        <v>26</v>
      </c>
      <c r="B25" s="18">
        <v>0</v>
      </c>
      <c r="C25" s="18">
        <v>0</v>
      </c>
      <c r="D25" s="18">
        <v>0.5</v>
      </c>
      <c r="E25" s="15">
        <v>3</v>
      </c>
      <c r="F25" s="18">
        <f t="shared" si="0"/>
        <v>0.5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6">
        <f t="shared" si="1"/>
        <v>1</v>
      </c>
    </row>
    <row r="26" spans="1:15" ht="20" customHeight="1" x14ac:dyDescent="0.2">
      <c r="A26" s="20" t="s">
        <v>11</v>
      </c>
      <c r="B26" s="18">
        <v>1.5</v>
      </c>
      <c r="C26" s="18">
        <v>3</v>
      </c>
      <c r="D26" s="18">
        <v>5</v>
      </c>
      <c r="E26" s="15">
        <v>6</v>
      </c>
      <c r="F26" s="18">
        <f t="shared" si="0"/>
        <v>2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0.5</v>
      </c>
      <c r="M26" s="18">
        <v>1</v>
      </c>
      <c r="N26" s="18">
        <v>0.5</v>
      </c>
      <c r="O26" s="6">
        <f t="shared" si="1"/>
        <v>18</v>
      </c>
    </row>
    <row r="27" spans="1:15" ht="20" customHeight="1" x14ac:dyDescent="0.2">
      <c r="A27" s="20" t="s">
        <v>49</v>
      </c>
      <c r="B27" s="18">
        <v>0</v>
      </c>
      <c r="C27" s="18">
        <v>0</v>
      </c>
      <c r="D27" s="18">
        <v>0</v>
      </c>
      <c r="E27" s="15">
        <v>2</v>
      </c>
      <c r="F27" s="18">
        <f t="shared" si="0"/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6">
        <f t="shared" si="1"/>
        <v>0</v>
      </c>
    </row>
    <row r="28" spans="1:15" ht="20" customHeight="1" x14ac:dyDescent="0.2">
      <c r="A28" s="20" t="s">
        <v>5</v>
      </c>
      <c r="B28" s="18">
        <v>1</v>
      </c>
      <c r="C28" s="18">
        <v>1</v>
      </c>
      <c r="D28" s="18">
        <v>0</v>
      </c>
      <c r="E28" s="15">
        <v>6</v>
      </c>
      <c r="F28" s="18">
        <f t="shared" si="0"/>
        <v>2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8">
        <v>0.5</v>
      </c>
      <c r="N28" s="18">
        <v>0.5</v>
      </c>
      <c r="O28" s="6">
        <f t="shared" si="1"/>
        <v>11</v>
      </c>
    </row>
    <row r="29" spans="1:15" ht="20" customHeight="1" x14ac:dyDescent="0.2">
      <c r="A29" s="20" t="s">
        <v>40</v>
      </c>
      <c r="B29" s="18">
        <v>0</v>
      </c>
      <c r="C29" s="18">
        <v>0</v>
      </c>
      <c r="D29" s="18">
        <v>0</v>
      </c>
      <c r="E29" s="15">
        <v>1</v>
      </c>
      <c r="F29" s="18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6">
        <f t="shared" si="1"/>
        <v>0</v>
      </c>
    </row>
    <row r="30" spans="1:15" ht="20" customHeight="1" x14ac:dyDescent="0.2">
      <c r="A30" s="20" t="s">
        <v>62</v>
      </c>
      <c r="B30" s="18">
        <v>0</v>
      </c>
      <c r="C30" s="18">
        <v>0</v>
      </c>
      <c r="D30" s="18">
        <v>0</v>
      </c>
      <c r="E30" s="15">
        <v>2</v>
      </c>
      <c r="F30" s="18">
        <f t="shared" si="0"/>
        <v>0</v>
      </c>
      <c r="G30" s="18">
        <v>0</v>
      </c>
      <c r="H30" s="18">
        <v>0</v>
      </c>
      <c r="I30" s="18">
        <v>0.5</v>
      </c>
      <c r="J30" s="18">
        <v>0.5</v>
      </c>
      <c r="K30" s="18">
        <v>0</v>
      </c>
      <c r="L30" s="18">
        <v>0</v>
      </c>
      <c r="M30" s="18">
        <v>0</v>
      </c>
      <c r="N30" s="18">
        <v>0</v>
      </c>
      <c r="O30" s="6">
        <f t="shared" si="1"/>
        <v>1</v>
      </c>
    </row>
    <row r="31" spans="1:15" ht="20" customHeight="1" x14ac:dyDescent="0.2">
      <c r="A31" s="20" t="s">
        <v>4</v>
      </c>
      <c r="B31" s="18">
        <v>0</v>
      </c>
      <c r="C31" s="18">
        <v>0</v>
      </c>
      <c r="D31" s="18">
        <v>0</v>
      </c>
      <c r="E31" s="15">
        <v>0</v>
      </c>
      <c r="F31" s="18">
        <f t="shared" si="0"/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6">
        <f t="shared" si="1"/>
        <v>0</v>
      </c>
    </row>
    <row r="32" spans="1:15" ht="20" customHeight="1" x14ac:dyDescent="0.2">
      <c r="A32" s="20" t="s">
        <v>87</v>
      </c>
      <c r="B32" s="18">
        <v>0</v>
      </c>
      <c r="C32" s="18">
        <v>0</v>
      </c>
      <c r="D32" s="18">
        <v>0</v>
      </c>
      <c r="E32" s="15">
        <v>1</v>
      </c>
      <c r="F32" s="18">
        <f t="shared" si="0"/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6">
        <f t="shared" si="1"/>
        <v>0</v>
      </c>
    </row>
    <row r="33" spans="1:15" ht="20" customHeight="1" x14ac:dyDescent="0.2">
      <c r="A33" s="20" t="s">
        <v>61</v>
      </c>
      <c r="B33" s="18">
        <v>0</v>
      </c>
      <c r="C33" s="18">
        <v>0</v>
      </c>
      <c r="D33" s="18">
        <v>0</v>
      </c>
      <c r="E33" s="15">
        <v>0</v>
      </c>
      <c r="F33" s="18">
        <f t="shared" si="0"/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6">
        <f t="shared" si="1"/>
        <v>0</v>
      </c>
    </row>
    <row r="34" spans="1:15" ht="20" customHeight="1" x14ac:dyDescent="0.2">
      <c r="A34" s="20" t="s">
        <v>72</v>
      </c>
      <c r="B34" s="18">
        <v>0</v>
      </c>
      <c r="C34" s="18">
        <v>0</v>
      </c>
      <c r="D34" s="18">
        <v>0</v>
      </c>
      <c r="E34" s="15">
        <v>2</v>
      </c>
      <c r="F34" s="18">
        <f t="shared" si="0"/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6">
        <f t="shared" si="1"/>
        <v>0</v>
      </c>
    </row>
    <row r="35" spans="1:15" ht="20" customHeight="1" x14ac:dyDescent="0.2">
      <c r="A35" s="20" t="s">
        <v>10</v>
      </c>
      <c r="B35" s="18">
        <v>0</v>
      </c>
      <c r="C35" s="18">
        <v>0</v>
      </c>
      <c r="D35" s="18">
        <v>0</v>
      </c>
      <c r="E35" s="15">
        <v>0</v>
      </c>
      <c r="F35" s="18">
        <f t="shared" ref="F35:F66" si="2">MAX(E35/2-1,0)</f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6">
        <f t="shared" si="1"/>
        <v>0</v>
      </c>
    </row>
    <row r="36" spans="1:15" ht="20" customHeight="1" x14ac:dyDescent="0.2">
      <c r="A36" s="20" t="s">
        <v>25</v>
      </c>
      <c r="B36" s="18">
        <v>0</v>
      </c>
      <c r="C36" s="18">
        <v>0</v>
      </c>
      <c r="D36" s="18">
        <v>0</v>
      </c>
      <c r="E36" s="15">
        <v>2</v>
      </c>
      <c r="F36" s="18">
        <f t="shared" si="2"/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6">
        <f t="shared" si="1"/>
        <v>0</v>
      </c>
    </row>
    <row r="37" spans="1:15" ht="20" customHeight="1" x14ac:dyDescent="0.2">
      <c r="A37" s="20" t="s">
        <v>18</v>
      </c>
      <c r="B37" s="18">
        <v>0</v>
      </c>
      <c r="C37" s="18">
        <v>0</v>
      </c>
      <c r="D37" s="18">
        <v>0</v>
      </c>
      <c r="E37" s="15">
        <v>2</v>
      </c>
      <c r="F37" s="18">
        <f t="shared" si="2"/>
        <v>0</v>
      </c>
      <c r="G37" s="18">
        <v>1</v>
      </c>
      <c r="H37" s="18">
        <v>1</v>
      </c>
      <c r="I37" s="18">
        <v>0.5</v>
      </c>
      <c r="J37" s="18">
        <v>0.5</v>
      </c>
      <c r="K37" s="18">
        <v>0</v>
      </c>
      <c r="L37" s="18">
        <v>0</v>
      </c>
      <c r="M37" s="18">
        <v>0</v>
      </c>
      <c r="N37" s="18">
        <v>0</v>
      </c>
      <c r="O37" s="6">
        <f t="shared" si="1"/>
        <v>3</v>
      </c>
    </row>
    <row r="38" spans="1:15" ht="20" customHeight="1" x14ac:dyDescent="0.2">
      <c r="A38" s="20" t="s">
        <v>67</v>
      </c>
      <c r="B38" s="18">
        <v>1</v>
      </c>
      <c r="C38" s="18">
        <v>0</v>
      </c>
      <c r="D38" s="18">
        <v>0</v>
      </c>
      <c r="E38" s="15">
        <v>2</v>
      </c>
      <c r="F38" s="18">
        <f t="shared" si="2"/>
        <v>0</v>
      </c>
      <c r="G38" s="18">
        <v>0</v>
      </c>
      <c r="H38" s="18">
        <v>0</v>
      </c>
      <c r="I38" s="18">
        <v>0.5</v>
      </c>
      <c r="J38" s="18">
        <v>0.5</v>
      </c>
      <c r="K38" s="18">
        <v>0</v>
      </c>
      <c r="L38" s="18">
        <v>0</v>
      </c>
      <c r="M38" s="18">
        <v>0</v>
      </c>
      <c r="N38" s="18">
        <v>0</v>
      </c>
      <c r="O38" s="6">
        <f t="shared" si="1"/>
        <v>2</v>
      </c>
    </row>
    <row r="39" spans="1:15" ht="20" customHeight="1" x14ac:dyDescent="0.2">
      <c r="A39" s="20" t="s">
        <v>31</v>
      </c>
      <c r="B39" s="18">
        <v>0</v>
      </c>
      <c r="C39" s="18">
        <v>0</v>
      </c>
      <c r="D39" s="18">
        <v>0</v>
      </c>
      <c r="E39" s="15">
        <v>2</v>
      </c>
      <c r="F39" s="18">
        <f t="shared" si="2"/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6">
        <f t="shared" si="1"/>
        <v>1</v>
      </c>
    </row>
    <row r="40" spans="1:15" ht="20" customHeight="1" x14ac:dyDescent="0.2">
      <c r="A40" s="20" t="s">
        <v>52</v>
      </c>
      <c r="B40" s="18">
        <v>0</v>
      </c>
      <c r="C40" s="18">
        <v>0</v>
      </c>
      <c r="D40" s="18">
        <v>0</v>
      </c>
      <c r="E40" s="15">
        <v>2</v>
      </c>
      <c r="F40" s="18">
        <f t="shared" si="2"/>
        <v>0</v>
      </c>
      <c r="G40" s="18">
        <v>0</v>
      </c>
      <c r="H40" s="18">
        <v>0</v>
      </c>
      <c r="I40" s="18">
        <v>1</v>
      </c>
      <c r="J40" s="18">
        <v>0.5</v>
      </c>
      <c r="K40" s="18">
        <v>0</v>
      </c>
      <c r="L40" s="18">
        <v>0</v>
      </c>
      <c r="M40" s="18">
        <v>0</v>
      </c>
      <c r="N40" s="18">
        <v>0</v>
      </c>
      <c r="O40" s="6">
        <f t="shared" si="1"/>
        <v>1</v>
      </c>
    </row>
    <row r="41" spans="1:15" ht="20" customHeight="1" x14ac:dyDescent="0.2">
      <c r="A41" s="20" t="s">
        <v>86</v>
      </c>
      <c r="B41" s="18">
        <v>0</v>
      </c>
      <c r="C41" s="18">
        <v>0</v>
      </c>
      <c r="D41" s="18">
        <v>0</v>
      </c>
      <c r="E41" s="15">
        <v>0</v>
      </c>
      <c r="F41" s="18">
        <f t="shared" si="2"/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6">
        <f t="shared" si="1"/>
        <v>0</v>
      </c>
    </row>
    <row r="42" spans="1:15" ht="20" customHeight="1" x14ac:dyDescent="0.2">
      <c r="A42" s="20" t="s">
        <v>22</v>
      </c>
      <c r="B42" s="18">
        <v>1</v>
      </c>
      <c r="C42" s="18">
        <v>2</v>
      </c>
      <c r="D42" s="18">
        <v>0</v>
      </c>
      <c r="E42" s="15">
        <v>4</v>
      </c>
      <c r="F42" s="18">
        <f t="shared" si="2"/>
        <v>1</v>
      </c>
      <c r="G42" s="18">
        <v>1</v>
      </c>
      <c r="H42" s="18">
        <v>1</v>
      </c>
      <c r="I42" s="18">
        <v>1</v>
      </c>
      <c r="J42" s="18">
        <v>1</v>
      </c>
      <c r="K42" s="18">
        <v>1</v>
      </c>
      <c r="L42" s="18">
        <v>1</v>
      </c>
      <c r="M42" s="18">
        <v>0.5</v>
      </c>
      <c r="N42" s="18">
        <v>0</v>
      </c>
      <c r="O42" s="6">
        <f t="shared" si="1"/>
        <v>10</v>
      </c>
    </row>
    <row r="43" spans="1:15" ht="20" customHeight="1" x14ac:dyDescent="0.2">
      <c r="A43" s="20" t="s">
        <v>68</v>
      </c>
      <c r="B43" s="18">
        <v>0.5</v>
      </c>
      <c r="C43" s="18">
        <v>0</v>
      </c>
      <c r="D43" s="18">
        <v>1</v>
      </c>
      <c r="E43" s="15">
        <v>3</v>
      </c>
      <c r="F43" s="18">
        <f t="shared" si="2"/>
        <v>0.5</v>
      </c>
      <c r="G43" s="18">
        <v>1</v>
      </c>
      <c r="H43" s="18">
        <v>1</v>
      </c>
      <c r="I43" s="18">
        <v>1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6">
        <f t="shared" si="1"/>
        <v>6</v>
      </c>
    </row>
    <row r="44" spans="1:15" ht="20" customHeight="1" x14ac:dyDescent="0.2">
      <c r="A44" s="20" t="s">
        <v>64</v>
      </c>
      <c r="B44" s="18">
        <v>0</v>
      </c>
      <c r="C44" s="18">
        <v>0</v>
      </c>
      <c r="D44" s="18">
        <v>0</v>
      </c>
      <c r="E44" s="15">
        <v>2</v>
      </c>
      <c r="F44" s="18">
        <f t="shared" si="2"/>
        <v>0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6">
        <f t="shared" si="1"/>
        <v>2</v>
      </c>
    </row>
    <row r="45" spans="1:15" ht="20" customHeight="1" x14ac:dyDescent="0.2">
      <c r="A45" s="20" t="s">
        <v>41</v>
      </c>
      <c r="B45" s="18">
        <v>0</v>
      </c>
      <c r="C45" s="18">
        <v>0</v>
      </c>
      <c r="D45" s="18">
        <v>0</v>
      </c>
      <c r="E45" s="15">
        <v>2</v>
      </c>
      <c r="F45" s="18">
        <f t="shared" si="2"/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6">
        <f t="shared" si="1"/>
        <v>1</v>
      </c>
    </row>
    <row r="46" spans="1:15" ht="20" customHeight="1" x14ac:dyDescent="0.2">
      <c r="A46" s="20" t="s">
        <v>9</v>
      </c>
      <c r="B46" s="18">
        <v>0</v>
      </c>
      <c r="C46" s="18">
        <v>0</v>
      </c>
      <c r="D46" s="18">
        <v>0.5</v>
      </c>
      <c r="E46" s="15">
        <v>4</v>
      </c>
      <c r="F46" s="18">
        <f t="shared" si="2"/>
        <v>1</v>
      </c>
      <c r="G46" s="18">
        <v>0</v>
      </c>
      <c r="H46" s="18">
        <v>0</v>
      </c>
      <c r="I46" s="18">
        <v>1</v>
      </c>
      <c r="J46" s="18">
        <v>0.5</v>
      </c>
      <c r="K46" s="18">
        <v>0</v>
      </c>
      <c r="L46" s="18">
        <v>0</v>
      </c>
      <c r="M46" s="18">
        <v>0</v>
      </c>
      <c r="N46" s="18">
        <v>0</v>
      </c>
      <c r="O46" s="6">
        <f t="shared" si="1"/>
        <v>3</v>
      </c>
    </row>
    <row r="47" spans="1:15" ht="20" customHeight="1" x14ac:dyDescent="0.2">
      <c r="A47" s="20" t="s">
        <v>38</v>
      </c>
      <c r="B47" s="18">
        <v>0</v>
      </c>
      <c r="C47" s="18">
        <v>0</v>
      </c>
      <c r="D47" s="18">
        <v>1.5</v>
      </c>
      <c r="E47" s="15">
        <v>4</v>
      </c>
      <c r="F47" s="18">
        <f t="shared" si="2"/>
        <v>1</v>
      </c>
      <c r="G47" s="18">
        <v>0.5</v>
      </c>
      <c r="H47" s="18">
        <v>0.5</v>
      </c>
      <c r="I47" s="18">
        <v>0.5</v>
      </c>
      <c r="J47" s="18">
        <v>0</v>
      </c>
      <c r="K47" s="18">
        <v>0</v>
      </c>
      <c r="L47" s="18">
        <v>0</v>
      </c>
      <c r="M47" s="18">
        <v>0</v>
      </c>
      <c r="N47" s="18">
        <v>0.5</v>
      </c>
      <c r="O47" s="6">
        <f t="shared" si="1"/>
        <v>4</v>
      </c>
    </row>
    <row r="48" spans="1:15" ht="20" customHeight="1" x14ac:dyDescent="0.2">
      <c r="A48" s="20" t="s">
        <v>24</v>
      </c>
      <c r="B48" s="18">
        <v>1</v>
      </c>
      <c r="C48" s="18">
        <v>1</v>
      </c>
      <c r="D48" s="18">
        <v>2</v>
      </c>
      <c r="E48" s="15">
        <v>1</v>
      </c>
      <c r="F48" s="18">
        <f t="shared" si="2"/>
        <v>0</v>
      </c>
      <c r="G48" s="18">
        <v>1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6">
        <f t="shared" si="1"/>
        <v>7</v>
      </c>
    </row>
    <row r="49" spans="1:15" ht="20" customHeight="1" x14ac:dyDescent="0.2">
      <c r="A49" s="20" t="s">
        <v>3</v>
      </c>
      <c r="B49" s="18">
        <v>1</v>
      </c>
      <c r="C49" s="18">
        <v>0</v>
      </c>
      <c r="D49" s="18">
        <v>0</v>
      </c>
      <c r="E49" s="15">
        <v>4</v>
      </c>
      <c r="F49" s="18">
        <f t="shared" si="2"/>
        <v>1</v>
      </c>
      <c r="G49" s="18">
        <v>1</v>
      </c>
      <c r="H49" s="18">
        <v>1</v>
      </c>
      <c r="I49" s="18">
        <v>1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6">
        <f t="shared" si="1"/>
        <v>6</v>
      </c>
    </row>
    <row r="50" spans="1:15" ht="20" customHeight="1" x14ac:dyDescent="0.2">
      <c r="A50" s="20" t="s">
        <v>43</v>
      </c>
      <c r="B50" s="18">
        <v>0</v>
      </c>
      <c r="C50" s="18">
        <v>0</v>
      </c>
      <c r="D50" s="18">
        <v>0</v>
      </c>
      <c r="E50" s="15">
        <v>2</v>
      </c>
      <c r="F50" s="18">
        <f t="shared" si="2"/>
        <v>0</v>
      </c>
      <c r="G50" s="18">
        <v>0</v>
      </c>
      <c r="H50" s="18">
        <v>0</v>
      </c>
      <c r="I50" s="18">
        <v>0.5</v>
      </c>
      <c r="J50" s="18">
        <v>0.5</v>
      </c>
      <c r="K50" s="18">
        <v>0</v>
      </c>
      <c r="L50" s="18">
        <v>0</v>
      </c>
      <c r="M50" s="18">
        <v>0</v>
      </c>
      <c r="N50" s="18">
        <v>0</v>
      </c>
      <c r="O50" s="6">
        <f t="shared" si="1"/>
        <v>1</v>
      </c>
    </row>
    <row r="51" spans="1:15" ht="20" customHeight="1" x14ac:dyDescent="0.2">
      <c r="A51" s="20" t="s">
        <v>39</v>
      </c>
      <c r="B51" s="18">
        <v>1</v>
      </c>
      <c r="C51" s="18">
        <v>0</v>
      </c>
      <c r="D51" s="18">
        <v>0</v>
      </c>
      <c r="E51" s="15">
        <v>6</v>
      </c>
      <c r="F51" s="18">
        <f t="shared" si="2"/>
        <v>2</v>
      </c>
      <c r="G51" s="18">
        <v>1</v>
      </c>
      <c r="H51" s="18">
        <v>0</v>
      </c>
      <c r="I51" s="18">
        <v>1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6">
        <f t="shared" si="1"/>
        <v>6</v>
      </c>
    </row>
    <row r="52" spans="1:15" ht="20" customHeight="1" x14ac:dyDescent="0.2">
      <c r="A52" s="20" t="s">
        <v>158</v>
      </c>
      <c r="B52" s="18">
        <v>0</v>
      </c>
      <c r="C52" s="18">
        <v>0</v>
      </c>
      <c r="D52" s="18">
        <v>0</v>
      </c>
      <c r="E52" s="15">
        <v>0</v>
      </c>
      <c r="F52" s="18">
        <f t="shared" si="2"/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6">
        <f t="shared" si="1"/>
        <v>0</v>
      </c>
    </row>
    <row r="53" spans="1:15" ht="20" customHeight="1" x14ac:dyDescent="0.2">
      <c r="A53" s="21" t="s">
        <v>32</v>
      </c>
      <c r="B53" s="18">
        <v>0</v>
      </c>
      <c r="C53" s="18">
        <v>0</v>
      </c>
      <c r="D53" s="18">
        <v>0</v>
      </c>
      <c r="E53" s="15">
        <v>0</v>
      </c>
      <c r="F53" s="18">
        <f t="shared" si="2"/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6">
        <f t="shared" si="1"/>
        <v>0</v>
      </c>
    </row>
    <row r="54" spans="1:15" ht="20" customHeight="1" x14ac:dyDescent="0.2">
      <c r="A54" s="20" t="s">
        <v>21</v>
      </c>
      <c r="B54" s="18">
        <v>0</v>
      </c>
      <c r="C54" s="18">
        <v>0</v>
      </c>
      <c r="D54" s="18">
        <v>0</v>
      </c>
      <c r="E54" s="15">
        <v>3</v>
      </c>
      <c r="F54" s="18">
        <f t="shared" si="2"/>
        <v>0.5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6">
        <f t="shared" si="1"/>
        <v>0</v>
      </c>
    </row>
    <row r="55" spans="1:15" ht="20" customHeight="1" x14ac:dyDescent="0.2">
      <c r="A55" s="20" t="s">
        <v>27</v>
      </c>
      <c r="B55" s="18">
        <v>0</v>
      </c>
      <c r="C55" s="18">
        <v>0</v>
      </c>
      <c r="D55" s="18">
        <v>0</v>
      </c>
      <c r="E55" s="15">
        <v>0</v>
      </c>
      <c r="F55" s="18">
        <f t="shared" si="2"/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6">
        <f t="shared" si="1"/>
        <v>0</v>
      </c>
    </row>
    <row r="56" spans="1:15" ht="20" customHeight="1" x14ac:dyDescent="0.2">
      <c r="A56" s="20" t="s">
        <v>81</v>
      </c>
      <c r="B56" s="18">
        <v>0</v>
      </c>
      <c r="C56" s="18">
        <v>0</v>
      </c>
      <c r="D56" s="18">
        <v>0</v>
      </c>
      <c r="E56" s="15">
        <v>2</v>
      </c>
      <c r="F56" s="18">
        <f t="shared" si="2"/>
        <v>0</v>
      </c>
      <c r="G56" s="18">
        <v>0</v>
      </c>
      <c r="H56" s="18">
        <v>0</v>
      </c>
      <c r="I56" s="18">
        <v>0.5</v>
      </c>
      <c r="J56" s="18">
        <v>0.5</v>
      </c>
      <c r="K56" s="18">
        <v>0</v>
      </c>
      <c r="L56" s="18">
        <v>0</v>
      </c>
      <c r="M56" s="18">
        <v>0</v>
      </c>
      <c r="N56" s="18">
        <v>0</v>
      </c>
      <c r="O56" s="6">
        <f t="shared" si="1"/>
        <v>1</v>
      </c>
    </row>
    <row r="57" spans="1:15" ht="20" customHeight="1" x14ac:dyDescent="0.2">
      <c r="A57" s="20" t="s">
        <v>82</v>
      </c>
      <c r="B57" s="18">
        <v>1</v>
      </c>
      <c r="C57" s="18">
        <v>0</v>
      </c>
      <c r="D57" s="18">
        <v>0</v>
      </c>
      <c r="E57" s="15">
        <v>3</v>
      </c>
      <c r="F57" s="18">
        <f t="shared" si="2"/>
        <v>0.5</v>
      </c>
      <c r="G57" s="18">
        <v>1</v>
      </c>
      <c r="H57" s="18">
        <v>1</v>
      </c>
      <c r="I57" s="18">
        <v>1</v>
      </c>
      <c r="J57" s="18">
        <v>1</v>
      </c>
      <c r="K57" s="18">
        <v>0</v>
      </c>
      <c r="L57" s="18">
        <v>0</v>
      </c>
      <c r="M57" s="18">
        <v>0</v>
      </c>
      <c r="N57" s="18">
        <v>0</v>
      </c>
      <c r="O57" s="6">
        <f t="shared" si="1"/>
        <v>5</v>
      </c>
    </row>
    <row r="58" spans="1:15" ht="20" customHeight="1" x14ac:dyDescent="0.2">
      <c r="A58" s="20" t="s">
        <v>163</v>
      </c>
      <c r="B58" s="18">
        <v>0</v>
      </c>
      <c r="C58" s="18">
        <v>0</v>
      </c>
      <c r="D58" s="18">
        <v>0</v>
      </c>
      <c r="E58" s="15">
        <v>0</v>
      </c>
      <c r="F58" s="18">
        <f t="shared" si="2"/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6">
        <f t="shared" si="1"/>
        <v>0</v>
      </c>
    </row>
    <row r="59" spans="1:15" ht="20" hidden="1" customHeight="1" x14ac:dyDescent="0.2">
      <c r="A59" s="20" t="s">
        <v>29</v>
      </c>
      <c r="B59" s="18" t="s">
        <v>173</v>
      </c>
      <c r="C59" s="18" t="s">
        <v>173</v>
      </c>
      <c r="D59" s="18" t="s">
        <v>173</v>
      </c>
      <c r="E59" s="18" t="s">
        <v>173</v>
      </c>
      <c r="F59" s="18" t="s">
        <v>173</v>
      </c>
      <c r="G59" s="18" t="s">
        <v>173</v>
      </c>
      <c r="H59" s="18" t="s">
        <v>173</v>
      </c>
      <c r="I59" s="18" t="s">
        <v>173</v>
      </c>
      <c r="J59" s="18" t="s">
        <v>173</v>
      </c>
      <c r="K59" s="18" t="s">
        <v>173</v>
      </c>
      <c r="L59" s="18" t="s">
        <v>173</v>
      </c>
      <c r="M59" s="18" t="s">
        <v>173</v>
      </c>
      <c r="N59" s="18" t="s">
        <v>173</v>
      </c>
      <c r="O59" s="6">
        <f t="shared" si="1"/>
        <v>0</v>
      </c>
    </row>
    <row r="60" spans="1:15" ht="20" hidden="1" customHeight="1" x14ac:dyDescent="0.2">
      <c r="A60" s="20" t="s">
        <v>46</v>
      </c>
      <c r="B60" s="18" t="s">
        <v>173</v>
      </c>
      <c r="C60" s="18" t="s">
        <v>173</v>
      </c>
      <c r="D60" s="18" t="s">
        <v>173</v>
      </c>
      <c r="E60" s="18" t="s">
        <v>173</v>
      </c>
      <c r="F60" s="18" t="s">
        <v>173</v>
      </c>
      <c r="G60" s="18" t="s">
        <v>173</v>
      </c>
      <c r="H60" s="18" t="s">
        <v>173</v>
      </c>
      <c r="I60" s="18" t="s">
        <v>173</v>
      </c>
      <c r="J60" s="18" t="s">
        <v>173</v>
      </c>
      <c r="K60" s="18" t="s">
        <v>173</v>
      </c>
      <c r="L60" s="18" t="s">
        <v>173</v>
      </c>
      <c r="M60" s="18" t="s">
        <v>173</v>
      </c>
      <c r="N60" s="18" t="s">
        <v>173</v>
      </c>
      <c r="O60" s="6">
        <f t="shared" si="1"/>
        <v>0</v>
      </c>
    </row>
    <row r="61" spans="1:15" ht="20" customHeight="1" x14ac:dyDescent="0.2">
      <c r="A61" s="20" t="s">
        <v>20</v>
      </c>
      <c r="B61" s="18">
        <v>0</v>
      </c>
      <c r="C61" s="18">
        <v>0</v>
      </c>
      <c r="D61" s="18">
        <v>1.5</v>
      </c>
      <c r="E61" s="15">
        <v>3</v>
      </c>
      <c r="F61" s="18">
        <f t="shared" si="2"/>
        <v>0.5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6">
        <f t="shared" si="1"/>
        <v>2</v>
      </c>
    </row>
    <row r="62" spans="1:15" ht="20" customHeight="1" x14ac:dyDescent="0.2">
      <c r="A62" s="20" t="s">
        <v>45</v>
      </c>
      <c r="B62" s="18">
        <v>1</v>
      </c>
      <c r="C62" s="18">
        <v>2</v>
      </c>
      <c r="D62" s="18">
        <v>0</v>
      </c>
      <c r="E62" s="15">
        <v>2</v>
      </c>
      <c r="F62" s="18">
        <f t="shared" si="2"/>
        <v>0</v>
      </c>
      <c r="G62" s="18">
        <v>1</v>
      </c>
      <c r="H62" s="18">
        <v>1</v>
      </c>
      <c r="I62" s="18">
        <v>1</v>
      </c>
      <c r="J62" s="18">
        <v>1</v>
      </c>
      <c r="K62" s="18">
        <v>0.5</v>
      </c>
      <c r="L62" s="18">
        <v>0</v>
      </c>
      <c r="M62" s="18">
        <v>0</v>
      </c>
      <c r="N62" s="18">
        <v>0</v>
      </c>
      <c r="O62" s="6">
        <f t="shared" si="1"/>
        <v>7</v>
      </c>
    </row>
    <row r="63" spans="1:15" ht="20" customHeight="1" x14ac:dyDescent="0.2">
      <c r="A63" s="20" t="s">
        <v>44</v>
      </c>
      <c r="B63" s="18">
        <v>0</v>
      </c>
      <c r="C63" s="18">
        <v>0</v>
      </c>
      <c r="D63" s="18">
        <v>0</v>
      </c>
      <c r="E63" s="15">
        <v>3</v>
      </c>
      <c r="F63" s="18">
        <f t="shared" si="2"/>
        <v>0.5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6">
        <f t="shared" si="1"/>
        <v>0</v>
      </c>
    </row>
    <row r="64" spans="1:15" ht="20" customHeight="1" x14ac:dyDescent="0.2">
      <c r="A64" s="20" t="s">
        <v>161</v>
      </c>
      <c r="B64" s="18">
        <v>0</v>
      </c>
      <c r="C64" s="18">
        <v>0</v>
      </c>
      <c r="D64" s="18">
        <v>0</v>
      </c>
      <c r="E64" s="15">
        <v>2</v>
      </c>
      <c r="F64" s="18">
        <f t="shared" si="2"/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6">
        <f t="shared" si="1"/>
        <v>0</v>
      </c>
    </row>
    <row r="65" spans="1:15" ht="20" customHeight="1" x14ac:dyDescent="0.2">
      <c r="A65" s="20" t="s">
        <v>58</v>
      </c>
      <c r="B65" s="18">
        <v>0</v>
      </c>
      <c r="C65" s="18">
        <v>0</v>
      </c>
      <c r="D65" s="18">
        <v>0</v>
      </c>
      <c r="E65" s="15">
        <v>0</v>
      </c>
      <c r="F65" s="18">
        <f t="shared" si="2"/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6">
        <f t="shared" si="1"/>
        <v>0</v>
      </c>
    </row>
    <row r="66" spans="1:15" ht="20" customHeight="1" x14ac:dyDescent="0.2">
      <c r="A66" s="20" t="s">
        <v>50</v>
      </c>
      <c r="B66" s="18">
        <v>0.5</v>
      </c>
      <c r="C66" s="18">
        <v>2</v>
      </c>
      <c r="D66" s="18">
        <v>0</v>
      </c>
      <c r="E66" s="15">
        <v>3</v>
      </c>
      <c r="F66" s="18">
        <f t="shared" si="2"/>
        <v>0.5</v>
      </c>
      <c r="G66" s="18">
        <v>1</v>
      </c>
      <c r="H66" s="18">
        <v>1</v>
      </c>
      <c r="I66" s="18">
        <v>1</v>
      </c>
      <c r="J66" s="18">
        <v>1</v>
      </c>
      <c r="K66" s="18">
        <v>0</v>
      </c>
      <c r="L66" s="18">
        <v>0</v>
      </c>
      <c r="M66" s="18">
        <v>0</v>
      </c>
      <c r="N66" s="18">
        <v>0</v>
      </c>
      <c r="O66" s="6">
        <f t="shared" si="1"/>
        <v>7</v>
      </c>
    </row>
    <row r="67" spans="1:15" ht="20" customHeight="1" x14ac:dyDescent="0.2">
      <c r="A67" s="20" t="s">
        <v>78</v>
      </c>
      <c r="B67" s="18">
        <v>0</v>
      </c>
      <c r="C67" s="18">
        <v>0</v>
      </c>
      <c r="D67" s="18">
        <v>0</v>
      </c>
      <c r="E67" s="15">
        <v>3</v>
      </c>
      <c r="F67" s="18">
        <f t="shared" ref="F67:F94" si="3">MAX(E67/2-1,0)</f>
        <v>0.5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6">
        <f t="shared" si="1"/>
        <v>0</v>
      </c>
    </row>
    <row r="68" spans="1:15" ht="20" customHeight="1" x14ac:dyDescent="0.2">
      <c r="A68" s="20" t="s">
        <v>47</v>
      </c>
      <c r="B68" s="18">
        <v>0</v>
      </c>
      <c r="C68" s="18">
        <v>0</v>
      </c>
      <c r="D68" s="18">
        <v>0</v>
      </c>
      <c r="E68" s="15">
        <v>3</v>
      </c>
      <c r="F68" s="18">
        <f t="shared" si="3"/>
        <v>0.5</v>
      </c>
      <c r="G68" s="18">
        <v>0.5</v>
      </c>
      <c r="H68" s="18">
        <v>0.5</v>
      </c>
      <c r="I68" s="18">
        <v>0.5</v>
      </c>
      <c r="J68" s="18">
        <v>1</v>
      </c>
      <c r="K68" s="18">
        <v>0</v>
      </c>
      <c r="L68" s="18">
        <v>0</v>
      </c>
      <c r="M68" s="18">
        <v>0</v>
      </c>
      <c r="N68" s="18">
        <v>0</v>
      </c>
      <c r="O68" s="6">
        <f t="shared" ref="O68:O94" si="4">ROUND(SUM(B68:D68) + SUM(F68:N68) - 0.01, 0)</f>
        <v>3</v>
      </c>
    </row>
    <row r="69" spans="1:15" ht="20" customHeight="1" x14ac:dyDescent="0.2">
      <c r="A69" s="20" t="s">
        <v>71</v>
      </c>
      <c r="B69" s="18">
        <v>1</v>
      </c>
      <c r="C69" s="18">
        <v>0</v>
      </c>
      <c r="D69" s="18">
        <v>0</v>
      </c>
      <c r="E69" s="15">
        <v>3</v>
      </c>
      <c r="F69" s="18">
        <f t="shared" si="3"/>
        <v>0.5</v>
      </c>
      <c r="G69" s="18">
        <v>0.5</v>
      </c>
      <c r="H69" s="18">
        <v>0.5</v>
      </c>
      <c r="I69" s="18">
        <v>0.5</v>
      </c>
      <c r="J69" s="18">
        <v>0.5</v>
      </c>
      <c r="K69" s="18">
        <v>0</v>
      </c>
      <c r="L69" s="18">
        <v>0</v>
      </c>
      <c r="M69" s="18">
        <v>0</v>
      </c>
      <c r="N69" s="18">
        <v>0</v>
      </c>
      <c r="O69" s="6">
        <f t="shared" si="4"/>
        <v>3</v>
      </c>
    </row>
    <row r="70" spans="1:15" ht="20" customHeight="1" x14ac:dyDescent="0.2">
      <c r="A70" s="20" t="s">
        <v>76</v>
      </c>
      <c r="B70" s="18">
        <v>0</v>
      </c>
      <c r="C70" s="18">
        <v>3</v>
      </c>
      <c r="D70" s="18">
        <v>1.5</v>
      </c>
      <c r="E70" s="15">
        <v>3</v>
      </c>
      <c r="F70" s="18">
        <f t="shared" si="3"/>
        <v>0.5</v>
      </c>
      <c r="G70" s="18">
        <v>1</v>
      </c>
      <c r="H70" s="18">
        <v>1</v>
      </c>
      <c r="I70" s="18">
        <v>1</v>
      </c>
      <c r="J70" s="18">
        <v>1</v>
      </c>
      <c r="K70" s="18">
        <v>0</v>
      </c>
      <c r="L70" s="18">
        <v>0</v>
      </c>
      <c r="M70" s="18">
        <v>0</v>
      </c>
      <c r="N70" s="18">
        <v>0</v>
      </c>
      <c r="O70" s="6">
        <f t="shared" si="4"/>
        <v>9</v>
      </c>
    </row>
    <row r="71" spans="1:15" ht="20" customHeight="1" x14ac:dyDescent="0.2">
      <c r="A71" s="20" t="s">
        <v>77</v>
      </c>
      <c r="B71" s="18">
        <v>0</v>
      </c>
      <c r="C71" s="18">
        <v>0</v>
      </c>
      <c r="D71" s="18">
        <v>0</v>
      </c>
      <c r="E71" s="15">
        <v>3</v>
      </c>
      <c r="F71" s="18">
        <f t="shared" si="3"/>
        <v>0.5</v>
      </c>
      <c r="G71" s="18">
        <v>0</v>
      </c>
      <c r="H71" s="18">
        <v>0</v>
      </c>
      <c r="I71" s="18">
        <v>0.5</v>
      </c>
      <c r="J71" s="18">
        <v>0.5</v>
      </c>
      <c r="K71" s="18">
        <v>0</v>
      </c>
      <c r="L71" s="18">
        <v>0</v>
      </c>
      <c r="M71" s="18">
        <v>0</v>
      </c>
      <c r="N71" s="18">
        <v>0</v>
      </c>
      <c r="O71" s="6">
        <f t="shared" si="4"/>
        <v>1</v>
      </c>
    </row>
    <row r="72" spans="1:15" ht="20" customHeight="1" x14ac:dyDescent="0.2">
      <c r="A72" s="20" t="s">
        <v>56</v>
      </c>
      <c r="B72" s="18">
        <v>0</v>
      </c>
      <c r="C72" s="18">
        <v>0</v>
      </c>
      <c r="D72" s="18">
        <v>0</v>
      </c>
      <c r="E72" s="15">
        <v>2</v>
      </c>
      <c r="F72" s="18">
        <f t="shared" si="3"/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6">
        <f t="shared" si="4"/>
        <v>0</v>
      </c>
    </row>
    <row r="73" spans="1:15" ht="20" customHeight="1" x14ac:dyDescent="0.2">
      <c r="A73" s="20" t="s">
        <v>85</v>
      </c>
      <c r="B73" s="18">
        <v>0</v>
      </c>
      <c r="C73" s="18">
        <v>0</v>
      </c>
      <c r="D73" s="18">
        <v>0</v>
      </c>
      <c r="E73" s="15">
        <v>3</v>
      </c>
      <c r="F73" s="18">
        <f t="shared" si="3"/>
        <v>0.5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6">
        <f t="shared" si="4"/>
        <v>0</v>
      </c>
    </row>
    <row r="74" spans="1:15" ht="20" customHeight="1" x14ac:dyDescent="0.2">
      <c r="A74" s="20" t="s">
        <v>28</v>
      </c>
      <c r="B74" s="18">
        <v>0</v>
      </c>
      <c r="C74" s="18">
        <v>0</v>
      </c>
      <c r="D74" s="18">
        <v>1.5</v>
      </c>
      <c r="E74" s="15">
        <v>4</v>
      </c>
      <c r="F74" s="18">
        <f t="shared" si="3"/>
        <v>1</v>
      </c>
      <c r="G74" s="18">
        <v>0.5</v>
      </c>
      <c r="H74" s="18">
        <v>0.5</v>
      </c>
      <c r="I74" s="18">
        <v>0.5</v>
      </c>
      <c r="J74" s="18">
        <v>0.5</v>
      </c>
      <c r="K74" s="18">
        <v>0</v>
      </c>
      <c r="L74" s="18">
        <v>0</v>
      </c>
      <c r="M74" s="18">
        <v>0</v>
      </c>
      <c r="N74" s="18">
        <v>0</v>
      </c>
      <c r="O74" s="6">
        <f t="shared" si="4"/>
        <v>4</v>
      </c>
    </row>
    <row r="75" spans="1:15" ht="20" customHeight="1" x14ac:dyDescent="0.2">
      <c r="A75" s="20" t="s">
        <v>7</v>
      </c>
      <c r="B75" s="18">
        <v>0</v>
      </c>
      <c r="C75" s="18">
        <v>2</v>
      </c>
      <c r="D75" s="18">
        <v>0</v>
      </c>
      <c r="E75" s="15">
        <v>6</v>
      </c>
      <c r="F75" s="18">
        <f t="shared" si="3"/>
        <v>2</v>
      </c>
      <c r="G75" s="18">
        <v>0</v>
      </c>
      <c r="H75" s="18">
        <v>0</v>
      </c>
      <c r="I75" s="18">
        <v>1</v>
      </c>
      <c r="J75" s="18">
        <v>1</v>
      </c>
      <c r="K75" s="18">
        <v>0</v>
      </c>
      <c r="L75" s="18">
        <v>0</v>
      </c>
      <c r="M75" s="18">
        <v>0</v>
      </c>
      <c r="N75" s="18">
        <v>0</v>
      </c>
      <c r="O75" s="6">
        <f t="shared" si="4"/>
        <v>6</v>
      </c>
    </row>
    <row r="76" spans="1:15" ht="20" customHeight="1" x14ac:dyDescent="0.2">
      <c r="A76" s="20" t="s">
        <v>157</v>
      </c>
      <c r="B76" s="18">
        <v>0</v>
      </c>
      <c r="C76" s="18">
        <v>0</v>
      </c>
      <c r="D76" s="18">
        <v>0</v>
      </c>
      <c r="E76" s="15">
        <v>2</v>
      </c>
      <c r="F76" s="18">
        <f t="shared" si="3"/>
        <v>0</v>
      </c>
      <c r="G76" s="18">
        <v>0.5</v>
      </c>
      <c r="H76" s="18">
        <v>0.5</v>
      </c>
      <c r="I76" s="18">
        <v>0.5</v>
      </c>
      <c r="J76" s="18">
        <v>0.5</v>
      </c>
      <c r="K76" s="18">
        <v>0</v>
      </c>
      <c r="L76" s="18">
        <v>0</v>
      </c>
      <c r="M76" s="18">
        <v>0</v>
      </c>
      <c r="N76" s="18">
        <v>0.5</v>
      </c>
      <c r="O76" s="6">
        <f t="shared" si="4"/>
        <v>2</v>
      </c>
    </row>
    <row r="77" spans="1:15" ht="20" customHeight="1" x14ac:dyDescent="0.2">
      <c r="A77" s="20" t="s">
        <v>74</v>
      </c>
      <c r="B77" s="18">
        <v>0</v>
      </c>
      <c r="C77" s="18">
        <v>0</v>
      </c>
      <c r="D77" s="18">
        <v>1.5</v>
      </c>
      <c r="E77" s="15">
        <v>6</v>
      </c>
      <c r="F77" s="18">
        <f t="shared" si="3"/>
        <v>2</v>
      </c>
      <c r="G77" s="18">
        <v>0</v>
      </c>
      <c r="H77" s="18">
        <v>0</v>
      </c>
      <c r="I77" s="18">
        <v>0.5</v>
      </c>
      <c r="J77" s="18">
        <v>0</v>
      </c>
      <c r="K77" s="18">
        <v>0</v>
      </c>
      <c r="L77" s="18">
        <v>0</v>
      </c>
      <c r="M77" s="18">
        <v>0</v>
      </c>
      <c r="N77" s="18">
        <v>0.5</v>
      </c>
      <c r="O77" s="6">
        <f t="shared" si="4"/>
        <v>4</v>
      </c>
    </row>
    <row r="78" spans="1:15" ht="20" customHeight="1" x14ac:dyDescent="0.2">
      <c r="A78" s="20" t="s">
        <v>37</v>
      </c>
      <c r="B78" s="18">
        <v>0</v>
      </c>
      <c r="C78" s="18">
        <v>0</v>
      </c>
      <c r="D78" s="18">
        <v>0</v>
      </c>
      <c r="E78" s="15">
        <v>1</v>
      </c>
      <c r="F78" s="18">
        <f t="shared" si="3"/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6">
        <f t="shared" si="4"/>
        <v>0</v>
      </c>
    </row>
    <row r="79" spans="1:15" ht="20" customHeight="1" x14ac:dyDescent="0.2">
      <c r="A79" s="20" t="s">
        <v>6</v>
      </c>
      <c r="B79" s="18">
        <v>0</v>
      </c>
      <c r="C79" s="18">
        <v>0</v>
      </c>
      <c r="D79" s="18">
        <v>0</v>
      </c>
      <c r="E79" s="15">
        <v>2</v>
      </c>
      <c r="F79" s="18">
        <f t="shared" si="3"/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6">
        <f t="shared" si="4"/>
        <v>0</v>
      </c>
    </row>
    <row r="80" spans="1:15" ht="20" customHeight="1" x14ac:dyDescent="0.2">
      <c r="A80" s="20" t="s">
        <v>48</v>
      </c>
      <c r="B80" s="18">
        <v>0</v>
      </c>
      <c r="C80" s="18">
        <v>0</v>
      </c>
      <c r="D80" s="18">
        <v>0</v>
      </c>
      <c r="E80" s="15">
        <v>0</v>
      </c>
      <c r="F80" s="18">
        <f t="shared" si="3"/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6">
        <f t="shared" si="4"/>
        <v>0</v>
      </c>
    </row>
    <row r="81" spans="1:15" ht="20" customHeight="1" x14ac:dyDescent="0.2">
      <c r="A81" s="20" t="s">
        <v>83</v>
      </c>
      <c r="B81" s="18">
        <v>0</v>
      </c>
      <c r="C81" s="18">
        <v>0</v>
      </c>
      <c r="D81" s="18">
        <v>0</v>
      </c>
      <c r="E81" s="15">
        <v>0</v>
      </c>
      <c r="F81" s="18">
        <f t="shared" si="3"/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6">
        <f t="shared" si="4"/>
        <v>0</v>
      </c>
    </row>
    <row r="82" spans="1:15" ht="20" customHeight="1" x14ac:dyDescent="0.2">
      <c r="A82" s="20" t="s">
        <v>34</v>
      </c>
      <c r="B82" s="18">
        <v>0</v>
      </c>
      <c r="C82" s="18">
        <v>0</v>
      </c>
      <c r="D82" s="18">
        <v>0</v>
      </c>
      <c r="E82" s="15">
        <v>2</v>
      </c>
      <c r="F82" s="18">
        <f t="shared" si="3"/>
        <v>0</v>
      </c>
      <c r="G82" s="18">
        <v>0</v>
      </c>
      <c r="H82" s="18">
        <v>0</v>
      </c>
      <c r="I82" s="18">
        <v>0.5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6">
        <f t="shared" si="4"/>
        <v>0</v>
      </c>
    </row>
    <row r="83" spans="1:15" ht="20" customHeight="1" x14ac:dyDescent="0.2">
      <c r="A83" s="20" t="s">
        <v>33</v>
      </c>
      <c r="B83" s="18">
        <v>0</v>
      </c>
      <c r="C83" s="18">
        <v>0</v>
      </c>
      <c r="D83" s="18">
        <v>0</v>
      </c>
      <c r="E83" s="15">
        <v>2</v>
      </c>
      <c r="F83" s="18">
        <f t="shared" si="3"/>
        <v>0</v>
      </c>
      <c r="G83" s="18">
        <v>0.5</v>
      </c>
      <c r="H83" s="18">
        <v>0.5</v>
      </c>
      <c r="I83" s="18">
        <v>1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6">
        <f t="shared" si="4"/>
        <v>2</v>
      </c>
    </row>
    <row r="84" spans="1:15" ht="20" customHeight="1" x14ac:dyDescent="0.2">
      <c r="A84" s="20" t="s">
        <v>156</v>
      </c>
      <c r="B84" s="18">
        <v>0</v>
      </c>
      <c r="C84" s="18">
        <v>0</v>
      </c>
      <c r="D84" s="18">
        <v>1</v>
      </c>
      <c r="E84" s="15">
        <v>3</v>
      </c>
      <c r="F84" s="18">
        <f t="shared" si="3"/>
        <v>0.5</v>
      </c>
      <c r="G84" s="18">
        <v>1</v>
      </c>
      <c r="H84" s="18">
        <v>0.5</v>
      </c>
      <c r="I84" s="18">
        <v>0.5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6">
        <f t="shared" si="4"/>
        <v>3</v>
      </c>
    </row>
    <row r="85" spans="1:15" ht="20" customHeight="1" x14ac:dyDescent="0.2">
      <c r="A85" s="20" t="s">
        <v>42</v>
      </c>
      <c r="B85" s="18">
        <v>0</v>
      </c>
      <c r="C85" s="18">
        <v>0</v>
      </c>
      <c r="D85" s="18">
        <v>0.5</v>
      </c>
      <c r="E85" s="15">
        <v>3</v>
      </c>
      <c r="F85" s="18">
        <f t="shared" si="3"/>
        <v>0.5</v>
      </c>
      <c r="G85" s="18">
        <v>0</v>
      </c>
      <c r="H85" s="18">
        <v>0</v>
      </c>
      <c r="I85" s="18">
        <v>0</v>
      </c>
      <c r="J85" s="18">
        <v>0.5</v>
      </c>
      <c r="K85" s="18">
        <v>0</v>
      </c>
      <c r="L85" s="18">
        <v>0</v>
      </c>
      <c r="M85" s="18">
        <v>0</v>
      </c>
      <c r="N85" s="18">
        <v>0</v>
      </c>
      <c r="O85" s="6">
        <f t="shared" si="4"/>
        <v>1</v>
      </c>
    </row>
    <row r="86" spans="1:15" ht="20" customHeight="1" x14ac:dyDescent="0.2">
      <c r="A86" s="20" t="s">
        <v>80</v>
      </c>
      <c r="B86" s="18">
        <v>1.5</v>
      </c>
      <c r="C86" s="18">
        <v>2.5</v>
      </c>
      <c r="D86" s="18">
        <v>4.5</v>
      </c>
      <c r="E86" s="15">
        <v>6</v>
      </c>
      <c r="F86" s="18">
        <f t="shared" si="3"/>
        <v>2</v>
      </c>
      <c r="G86" s="18">
        <v>1</v>
      </c>
      <c r="H86" s="18">
        <v>1</v>
      </c>
      <c r="I86" s="18">
        <v>1</v>
      </c>
      <c r="J86" s="18">
        <v>0.5</v>
      </c>
      <c r="K86" s="18">
        <v>1</v>
      </c>
      <c r="L86" s="18">
        <v>1</v>
      </c>
      <c r="M86" s="18">
        <v>1</v>
      </c>
      <c r="N86" s="18">
        <v>1</v>
      </c>
      <c r="O86" s="6">
        <f t="shared" si="4"/>
        <v>18</v>
      </c>
    </row>
    <row r="87" spans="1:15" ht="20" customHeight="1" x14ac:dyDescent="0.2">
      <c r="A87" s="20" t="s">
        <v>70</v>
      </c>
      <c r="B87" s="18">
        <v>0</v>
      </c>
      <c r="C87" s="18">
        <v>0</v>
      </c>
      <c r="D87" s="18">
        <v>0</v>
      </c>
      <c r="E87" s="15">
        <v>1</v>
      </c>
      <c r="F87" s="18">
        <f t="shared" si="3"/>
        <v>0</v>
      </c>
      <c r="G87" s="18">
        <v>0</v>
      </c>
      <c r="H87" s="18">
        <v>0</v>
      </c>
      <c r="I87" s="18">
        <v>0.5</v>
      </c>
      <c r="J87" s="18">
        <v>0.5</v>
      </c>
      <c r="K87" s="18">
        <v>0</v>
      </c>
      <c r="L87" s="18">
        <v>0</v>
      </c>
      <c r="M87" s="18">
        <v>0</v>
      </c>
      <c r="N87" s="18">
        <v>0</v>
      </c>
      <c r="O87" s="6">
        <f t="shared" si="4"/>
        <v>1</v>
      </c>
    </row>
    <row r="88" spans="1:15" ht="20" customHeight="1" x14ac:dyDescent="0.2">
      <c r="A88" s="20" t="s">
        <v>63</v>
      </c>
      <c r="B88" s="18">
        <v>1</v>
      </c>
      <c r="C88" s="18">
        <v>0</v>
      </c>
      <c r="D88" s="18">
        <v>0</v>
      </c>
      <c r="E88" s="15">
        <v>3</v>
      </c>
      <c r="F88" s="18">
        <f t="shared" si="3"/>
        <v>0.5</v>
      </c>
      <c r="G88" s="18">
        <v>1</v>
      </c>
      <c r="H88" s="18">
        <v>1</v>
      </c>
      <c r="I88" s="18">
        <v>1</v>
      </c>
      <c r="J88" s="18">
        <v>1</v>
      </c>
      <c r="K88" s="18">
        <v>0.5</v>
      </c>
      <c r="L88" s="18">
        <v>0</v>
      </c>
      <c r="M88" s="18">
        <v>0</v>
      </c>
      <c r="N88" s="18">
        <v>0</v>
      </c>
      <c r="O88" s="6">
        <f t="shared" si="4"/>
        <v>6</v>
      </c>
    </row>
    <row r="89" spans="1:15" ht="20" customHeight="1" x14ac:dyDescent="0.2">
      <c r="A89" s="20" t="s">
        <v>30</v>
      </c>
      <c r="B89" s="18">
        <v>0</v>
      </c>
      <c r="C89" s="18">
        <v>0</v>
      </c>
      <c r="D89" s="18">
        <v>0</v>
      </c>
      <c r="E89" s="15">
        <v>1</v>
      </c>
      <c r="F89" s="18">
        <f t="shared" si="3"/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6">
        <f t="shared" si="4"/>
        <v>0</v>
      </c>
    </row>
    <row r="90" spans="1:15" ht="20" customHeight="1" x14ac:dyDescent="0.2">
      <c r="A90" s="20" t="s">
        <v>66</v>
      </c>
      <c r="B90" s="18">
        <v>1</v>
      </c>
      <c r="C90" s="18">
        <v>2</v>
      </c>
      <c r="D90" s="18">
        <v>0</v>
      </c>
      <c r="E90" s="15">
        <v>4</v>
      </c>
      <c r="F90" s="18">
        <f t="shared" si="3"/>
        <v>1</v>
      </c>
      <c r="G90" s="18">
        <v>0.5</v>
      </c>
      <c r="H90" s="18">
        <v>0.5</v>
      </c>
      <c r="I90" s="18">
        <v>1</v>
      </c>
      <c r="J90" s="18">
        <v>1</v>
      </c>
      <c r="K90" s="18">
        <v>0</v>
      </c>
      <c r="L90" s="18">
        <v>0</v>
      </c>
      <c r="M90" s="18">
        <v>0</v>
      </c>
      <c r="N90" s="18">
        <v>0</v>
      </c>
      <c r="O90" s="6">
        <f t="shared" si="4"/>
        <v>7</v>
      </c>
    </row>
    <row r="91" spans="1:15" ht="20" customHeight="1" x14ac:dyDescent="0.2">
      <c r="A91" s="20" t="s">
        <v>162</v>
      </c>
      <c r="B91" s="18">
        <v>0</v>
      </c>
      <c r="C91" s="18">
        <v>0</v>
      </c>
      <c r="D91" s="18">
        <v>0</v>
      </c>
      <c r="E91" s="15">
        <v>0</v>
      </c>
      <c r="F91" s="18">
        <f t="shared" si="3"/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6">
        <f t="shared" si="4"/>
        <v>0</v>
      </c>
    </row>
    <row r="92" spans="1:15" ht="20" customHeight="1" x14ac:dyDescent="0.2">
      <c r="A92" s="20" t="s">
        <v>79</v>
      </c>
      <c r="B92" s="18">
        <v>0</v>
      </c>
      <c r="C92" s="18">
        <v>0</v>
      </c>
      <c r="D92" s="18">
        <v>0</v>
      </c>
      <c r="E92" s="15">
        <v>4</v>
      </c>
      <c r="F92" s="18">
        <f t="shared" si="3"/>
        <v>1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6">
        <f t="shared" si="4"/>
        <v>1</v>
      </c>
    </row>
    <row r="93" spans="1:15" ht="20" customHeight="1" x14ac:dyDescent="0.2">
      <c r="A93" s="20" t="s">
        <v>8</v>
      </c>
      <c r="B93" s="18">
        <v>0</v>
      </c>
      <c r="C93" s="18">
        <v>0</v>
      </c>
      <c r="D93" s="18">
        <v>0</v>
      </c>
      <c r="E93" s="15">
        <v>0</v>
      </c>
      <c r="F93" s="18">
        <f t="shared" si="3"/>
        <v>0</v>
      </c>
      <c r="G93" s="18">
        <v>0</v>
      </c>
      <c r="H93" s="18">
        <v>0</v>
      </c>
      <c r="I93" s="18">
        <v>0.5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6">
        <f t="shared" si="4"/>
        <v>0</v>
      </c>
    </row>
    <row r="94" spans="1:15" ht="20" customHeight="1" x14ac:dyDescent="0.2">
      <c r="A94" s="20" t="s">
        <v>75</v>
      </c>
      <c r="B94" s="18">
        <v>0</v>
      </c>
      <c r="C94" s="18">
        <v>0</v>
      </c>
      <c r="D94" s="18">
        <v>0</v>
      </c>
      <c r="E94" s="15">
        <v>0</v>
      </c>
      <c r="F94" s="18">
        <f t="shared" si="3"/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6">
        <f t="shared" si="4"/>
        <v>0</v>
      </c>
    </row>
  </sheetData>
  <mergeCells count="4">
    <mergeCell ref="A1:A2"/>
    <mergeCell ref="B1:D1"/>
    <mergeCell ref="E1:N1"/>
    <mergeCell ref="O1:O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EA71-84D2-8947-A472-6AF7C39312F1}">
  <sheetPr>
    <tabColor theme="9" tint="0.39997558519241921"/>
    <pageSetUpPr fitToPage="1"/>
  </sheetPr>
  <dimension ref="A1:AA6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ColWidth="8.83203125" defaultRowHeight="20" customHeight="1" x14ac:dyDescent="0.2"/>
  <cols>
    <col min="1" max="1" width="31.1640625" style="5" bestFit="1" customWidth="1"/>
    <col min="2" max="10" width="14.6640625" style="4" customWidth="1"/>
    <col min="11" max="26" width="14.6640625" style="12" customWidth="1"/>
    <col min="27" max="27" width="12.6640625" style="4" customWidth="1"/>
    <col min="28" max="16384" width="8.83203125" style="4"/>
  </cols>
  <sheetData>
    <row r="1" spans="1:27" s="3" customFormat="1" ht="20" customHeight="1" x14ac:dyDescent="0.2">
      <c r="A1" s="23" t="s">
        <v>1</v>
      </c>
      <c r="B1" s="31" t="s">
        <v>135</v>
      </c>
      <c r="C1" s="32"/>
      <c r="D1" s="32"/>
      <c r="E1" s="32"/>
      <c r="F1" s="32"/>
      <c r="G1" s="32"/>
      <c r="H1" s="32"/>
      <c r="I1" s="32"/>
      <c r="J1" s="32"/>
      <c r="K1" s="31" t="s">
        <v>136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23" t="s">
        <v>0</v>
      </c>
    </row>
    <row r="2" spans="1:27" s="3" customFormat="1" ht="40.25" customHeight="1" x14ac:dyDescent="0.2">
      <c r="A2" s="28"/>
      <c r="B2" s="11" t="s">
        <v>120</v>
      </c>
      <c r="C2" s="11" t="s">
        <v>121</v>
      </c>
      <c r="D2" s="11" t="s">
        <v>122</v>
      </c>
      <c r="E2" s="11" t="s">
        <v>123</v>
      </c>
      <c r="F2" s="11" t="s">
        <v>124</v>
      </c>
      <c r="G2" s="11" t="s">
        <v>125</v>
      </c>
      <c r="H2" s="11" t="s">
        <v>126</v>
      </c>
      <c r="I2" s="11" t="s">
        <v>127</v>
      </c>
      <c r="J2" s="11" t="s">
        <v>128</v>
      </c>
      <c r="K2" s="16" t="s">
        <v>106</v>
      </c>
      <c r="L2" s="10" t="s">
        <v>107</v>
      </c>
      <c r="M2" s="10" t="s">
        <v>108</v>
      </c>
      <c r="N2" s="10" t="s">
        <v>109</v>
      </c>
      <c r="O2" s="10" t="s">
        <v>110</v>
      </c>
      <c r="P2" s="10" t="s">
        <v>111</v>
      </c>
      <c r="Q2" s="10" t="s">
        <v>112</v>
      </c>
      <c r="R2" s="10" t="s">
        <v>113</v>
      </c>
      <c r="S2" s="10" t="s">
        <v>114</v>
      </c>
      <c r="T2" s="10" t="s">
        <v>115</v>
      </c>
      <c r="U2" s="10" t="s">
        <v>116</v>
      </c>
      <c r="V2" s="10" t="s">
        <v>117</v>
      </c>
      <c r="W2" s="10" t="s">
        <v>118</v>
      </c>
      <c r="X2" s="10" t="s">
        <v>119</v>
      </c>
      <c r="Y2" s="10" t="s">
        <v>129</v>
      </c>
      <c r="Z2" s="10" t="s">
        <v>130</v>
      </c>
      <c r="AA2" s="24"/>
    </row>
    <row r="3" spans="1:27" ht="20" customHeight="1" x14ac:dyDescent="0.2">
      <c r="A3" s="14" t="s">
        <v>73</v>
      </c>
      <c r="B3" s="18">
        <v>0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5">
        <v>1</v>
      </c>
      <c r="L3" s="18">
        <f t="shared" ref="L3:L34" si="0">MAX(K3/2-2,0)</f>
        <v>0</v>
      </c>
      <c r="M3" s="18">
        <v>0.5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6">
        <f t="shared" ref="AA3:AA34" si="1">ROUND(SUM(B3:J3)+SUM(L3:Z3)-0.01, 0)</f>
        <v>0</v>
      </c>
    </row>
    <row r="4" spans="1:27" ht="20" customHeight="1" x14ac:dyDescent="0.2">
      <c r="A4" s="14" t="s">
        <v>51</v>
      </c>
      <c r="B4" s="18">
        <v>0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0.5</v>
      </c>
      <c r="K4" s="15">
        <v>4</v>
      </c>
      <c r="L4" s="18">
        <f t="shared" si="0"/>
        <v>0</v>
      </c>
      <c r="M4" s="18">
        <v>0.5</v>
      </c>
      <c r="N4" s="18">
        <v>0.5</v>
      </c>
      <c r="O4" s="18">
        <v>0</v>
      </c>
      <c r="P4" s="18">
        <v>0</v>
      </c>
      <c r="Q4" s="18">
        <v>0</v>
      </c>
      <c r="R4" s="18">
        <v>0</v>
      </c>
      <c r="S4" s="18">
        <v>0.5</v>
      </c>
      <c r="T4" s="18">
        <v>0</v>
      </c>
      <c r="U4" s="18">
        <v>0.5</v>
      </c>
      <c r="V4" s="18">
        <v>0</v>
      </c>
      <c r="W4" s="18">
        <v>0.5</v>
      </c>
      <c r="X4" s="18">
        <v>0.5</v>
      </c>
      <c r="Y4" s="18">
        <v>0.5</v>
      </c>
      <c r="Z4" s="18">
        <v>0</v>
      </c>
      <c r="AA4" s="6">
        <f t="shared" si="1"/>
        <v>4</v>
      </c>
    </row>
    <row r="5" spans="1:27" ht="20" customHeight="1" x14ac:dyDescent="0.2">
      <c r="A5" s="14" t="s">
        <v>160</v>
      </c>
      <c r="B5" s="18">
        <v>0</v>
      </c>
      <c r="C5" s="18">
        <v>0.5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0.5</v>
      </c>
      <c r="J5" s="18">
        <v>0</v>
      </c>
      <c r="K5" s="15">
        <v>4</v>
      </c>
      <c r="L5" s="18">
        <f t="shared" si="0"/>
        <v>0</v>
      </c>
      <c r="M5" s="18">
        <v>0.5</v>
      </c>
      <c r="N5" s="18">
        <v>0.5</v>
      </c>
      <c r="O5" s="18">
        <v>0.5</v>
      </c>
      <c r="P5" s="18">
        <v>0</v>
      </c>
      <c r="Q5" s="18">
        <v>0.5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6">
        <f t="shared" si="1"/>
        <v>3</v>
      </c>
    </row>
    <row r="6" spans="1:27" ht="20" customHeight="1" x14ac:dyDescent="0.2">
      <c r="A6" s="14" t="s">
        <v>53</v>
      </c>
      <c r="B6" s="18">
        <v>0.5</v>
      </c>
      <c r="C6" s="18">
        <v>1</v>
      </c>
      <c r="D6" s="18">
        <v>1</v>
      </c>
      <c r="E6" s="18">
        <v>0.5</v>
      </c>
      <c r="F6" s="18">
        <v>0.5</v>
      </c>
      <c r="G6" s="18" t="s">
        <v>131</v>
      </c>
      <c r="H6" s="18">
        <v>1</v>
      </c>
      <c r="I6" s="18">
        <v>1</v>
      </c>
      <c r="J6" s="18">
        <v>1</v>
      </c>
      <c r="K6" s="15">
        <v>10</v>
      </c>
      <c r="L6" s="18">
        <f t="shared" si="0"/>
        <v>3</v>
      </c>
      <c r="M6" s="18">
        <v>0.5</v>
      </c>
      <c r="N6" s="18">
        <v>0.5</v>
      </c>
      <c r="O6" s="18">
        <v>0.5</v>
      </c>
      <c r="P6" s="18">
        <v>0.5</v>
      </c>
      <c r="Q6" s="18">
        <v>0.5</v>
      </c>
      <c r="R6" s="18">
        <v>0</v>
      </c>
      <c r="S6" s="18">
        <v>0.5</v>
      </c>
      <c r="T6" s="18">
        <v>0</v>
      </c>
      <c r="U6" s="18">
        <v>0.5</v>
      </c>
      <c r="V6" s="18">
        <v>0</v>
      </c>
      <c r="W6" s="18">
        <v>0.5</v>
      </c>
      <c r="X6" s="18">
        <v>0.5</v>
      </c>
      <c r="Y6" s="18">
        <v>0.5</v>
      </c>
      <c r="Z6" s="18">
        <v>0</v>
      </c>
      <c r="AA6" s="6">
        <f t="shared" si="1"/>
        <v>14</v>
      </c>
    </row>
    <row r="7" spans="1:27" ht="20" customHeight="1" x14ac:dyDescent="0.2">
      <c r="A7" s="14" t="s">
        <v>15</v>
      </c>
      <c r="B7" s="18">
        <v>1</v>
      </c>
      <c r="C7" s="18">
        <v>1</v>
      </c>
      <c r="D7" s="18">
        <v>1</v>
      </c>
      <c r="E7" s="18">
        <v>1</v>
      </c>
      <c r="F7" s="18">
        <v>1</v>
      </c>
      <c r="G7" s="18">
        <v>2</v>
      </c>
      <c r="H7" s="18">
        <v>1</v>
      </c>
      <c r="I7" s="18">
        <v>1</v>
      </c>
      <c r="J7" s="18">
        <v>1</v>
      </c>
      <c r="K7" s="15">
        <v>10</v>
      </c>
      <c r="L7" s="18">
        <f t="shared" si="0"/>
        <v>3</v>
      </c>
      <c r="M7" s="18">
        <v>0.5</v>
      </c>
      <c r="N7" s="18">
        <v>0.5</v>
      </c>
      <c r="O7" s="18">
        <v>0.5</v>
      </c>
      <c r="P7" s="18">
        <v>0.5</v>
      </c>
      <c r="Q7" s="18">
        <v>0.5</v>
      </c>
      <c r="R7" s="18">
        <v>0.5</v>
      </c>
      <c r="S7" s="18">
        <v>0.5</v>
      </c>
      <c r="T7" s="18">
        <v>0.5</v>
      </c>
      <c r="U7" s="18">
        <v>0.5</v>
      </c>
      <c r="V7" s="18">
        <v>0.5</v>
      </c>
      <c r="W7" s="18">
        <v>0.5</v>
      </c>
      <c r="X7" s="18">
        <v>0.5</v>
      </c>
      <c r="Y7" s="18">
        <v>0.5</v>
      </c>
      <c r="Z7" s="18">
        <v>0.5</v>
      </c>
      <c r="AA7" s="6">
        <f t="shared" si="1"/>
        <v>20</v>
      </c>
    </row>
    <row r="8" spans="1:27" ht="20" customHeight="1" x14ac:dyDescent="0.2">
      <c r="A8" s="14" t="s">
        <v>57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5">
        <v>2</v>
      </c>
      <c r="L8" s="18">
        <f t="shared" si="0"/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6">
        <f t="shared" si="1"/>
        <v>0</v>
      </c>
    </row>
    <row r="9" spans="1:27" ht="20" customHeight="1" x14ac:dyDescent="0.2">
      <c r="A9" s="14" t="s">
        <v>59</v>
      </c>
      <c r="B9" s="18">
        <v>1</v>
      </c>
      <c r="C9" s="18">
        <v>1</v>
      </c>
      <c r="D9" s="18">
        <v>1</v>
      </c>
      <c r="E9" s="18">
        <v>0</v>
      </c>
      <c r="F9" s="18">
        <v>0.5</v>
      </c>
      <c r="G9" s="18">
        <v>0</v>
      </c>
      <c r="H9" s="18">
        <v>0.5</v>
      </c>
      <c r="I9" s="18">
        <v>0.5</v>
      </c>
      <c r="J9" s="18">
        <v>1</v>
      </c>
      <c r="K9" s="15">
        <v>4</v>
      </c>
      <c r="L9" s="18">
        <f t="shared" si="0"/>
        <v>0</v>
      </c>
      <c r="M9" s="18">
        <v>0.5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0.5</v>
      </c>
      <c r="T9" s="18">
        <v>0</v>
      </c>
      <c r="U9" s="18">
        <v>0.5</v>
      </c>
      <c r="V9" s="18">
        <v>0</v>
      </c>
      <c r="W9" s="18">
        <v>0.5</v>
      </c>
      <c r="X9" s="18">
        <v>0.5</v>
      </c>
      <c r="Y9" s="18">
        <v>0.5</v>
      </c>
      <c r="Z9" s="18">
        <v>0</v>
      </c>
      <c r="AA9" s="6">
        <f t="shared" si="1"/>
        <v>8</v>
      </c>
    </row>
    <row r="10" spans="1:27" ht="20" customHeight="1" x14ac:dyDescent="0.2">
      <c r="A10" s="14" t="s">
        <v>13</v>
      </c>
      <c r="B10" s="18">
        <v>1</v>
      </c>
      <c r="C10" s="18">
        <v>1</v>
      </c>
      <c r="D10" s="18">
        <v>1</v>
      </c>
      <c r="E10" s="18">
        <v>1</v>
      </c>
      <c r="F10" s="18">
        <v>1</v>
      </c>
      <c r="G10" s="18">
        <v>2</v>
      </c>
      <c r="H10" s="18">
        <v>1</v>
      </c>
      <c r="I10" s="18">
        <v>1</v>
      </c>
      <c r="J10" s="18">
        <v>1</v>
      </c>
      <c r="K10" s="15">
        <v>10</v>
      </c>
      <c r="L10" s="18">
        <f t="shared" si="0"/>
        <v>3</v>
      </c>
      <c r="M10" s="18">
        <v>0.5</v>
      </c>
      <c r="N10" s="18">
        <v>0.5</v>
      </c>
      <c r="O10" s="18">
        <v>0.5</v>
      </c>
      <c r="P10" s="18">
        <v>0.5</v>
      </c>
      <c r="Q10" s="18">
        <v>0.5</v>
      </c>
      <c r="R10" s="18">
        <v>0.5</v>
      </c>
      <c r="S10" s="18">
        <v>0.5</v>
      </c>
      <c r="T10" s="18">
        <v>0.5</v>
      </c>
      <c r="U10" s="18">
        <v>0.5</v>
      </c>
      <c r="V10" s="18">
        <v>0.5</v>
      </c>
      <c r="W10" s="18">
        <v>0.5</v>
      </c>
      <c r="X10" s="18">
        <v>0.5</v>
      </c>
      <c r="Y10" s="18">
        <v>0</v>
      </c>
      <c r="Z10" s="18">
        <v>0.5</v>
      </c>
      <c r="AA10" s="6">
        <f t="shared" si="1"/>
        <v>19</v>
      </c>
    </row>
    <row r="11" spans="1:27" ht="20" customHeight="1" x14ac:dyDescent="0.2">
      <c r="A11" s="14" t="s">
        <v>65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5">
        <v>8</v>
      </c>
      <c r="L11" s="18">
        <f t="shared" si="0"/>
        <v>2</v>
      </c>
      <c r="M11" s="18">
        <v>0.5</v>
      </c>
      <c r="N11" s="18">
        <v>0.5</v>
      </c>
      <c r="O11" s="18">
        <v>0</v>
      </c>
      <c r="P11" s="18">
        <v>0.5</v>
      </c>
      <c r="Q11" s="18">
        <v>0.5</v>
      </c>
      <c r="R11" s="18">
        <v>0</v>
      </c>
      <c r="S11" s="18">
        <v>0</v>
      </c>
      <c r="T11" s="18">
        <v>0</v>
      </c>
      <c r="U11" s="18">
        <v>0.5</v>
      </c>
      <c r="V11" s="18">
        <v>0.5</v>
      </c>
      <c r="W11" s="18">
        <v>0</v>
      </c>
      <c r="X11" s="18">
        <v>0</v>
      </c>
      <c r="Y11" s="18">
        <v>0.5</v>
      </c>
      <c r="Z11" s="18">
        <v>0.5</v>
      </c>
      <c r="AA11" s="6">
        <f t="shared" si="1"/>
        <v>6</v>
      </c>
    </row>
    <row r="12" spans="1:27" ht="20" customHeight="1" x14ac:dyDescent="0.2">
      <c r="A12" s="14" t="s">
        <v>54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5">
        <v>4</v>
      </c>
      <c r="L12" s="18">
        <f t="shared" si="0"/>
        <v>0</v>
      </c>
      <c r="M12" s="18">
        <v>0.5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0.5</v>
      </c>
      <c r="Y12" s="18">
        <v>0</v>
      </c>
      <c r="Z12" s="18">
        <v>0</v>
      </c>
      <c r="AA12" s="6">
        <f t="shared" si="1"/>
        <v>1</v>
      </c>
    </row>
    <row r="13" spans="1:27" ht="20" customHeight="1" x14ac:dyDescent="0.2">
      <c r="A13" s="14" t="s">
        <v>84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5">
        <v>0</v>
      </c>
      <c r="L13" s="18">
        <f t="shared" si="0"/>
        <v>0</v>
      </c>
      <c r="M13" s="18">
        <v>0.5</v>
      </c>
      <c r="N13" s="18">
        <v>0.5</v>
      </c>
      <c r="O13" s="18">
        <v>0.5</v>
      </c>
      <c r="P13" s="18">
        <v>0.5</v>
      </c>
      <c r="Q13" s="18">
        <v>0.5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6">
        <f t="shared" si="1"/>
        <v>2</v>
      </c>
    </row>
    <row r="14" spans="1:27" ht="20" customHeight="1" x14ac:dyDescent="0.2">
      <c r="A14" s="14" t="s">
        <v>159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0.5</v>
      </c>
      <c r="H14" s="18">
        <v>0</v>
      </c>
      <c r="I14" s="18">
        <v>0</v>
      </c>
      <c r="J14" s="18">
        <v>0</v>
      </c>
      <c r="K14" s="15">
        <v>2</v>
      </c>
      <c r="L14" s="18">
        <f t="shared" si="0"/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6">
        <f t="shared" si="1"/>
        <v>0</v>
      </c>
    </row>
    <row r="15" spans="1:27" ht="20" customHeight="1" x14ac:dyDescent="0.2">
      <c r="A15" s="14" t="s">
        <v>69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5">
        <v>1</v>
      </c>
      <c r="L15" s="18">
        <f t="shared" si="0"/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6">
        <f t="shared" si="1"/>
        <v>0</v>
      </c>
    </row>
    <row r="16" spans="1:27" ht="20" customHeight="1" x14ac:dyDescent="0.2">
      <c r="A16" s="14" t="s">
        <v>55</v>
      </c>
      <c r="B16" s="18">
        <v>1</v>
      </c>
      <c r="C16" s="18">
        <v>1</v>
      </c>
      <c r="D16" s="18">
        <v>1</v>
      </c>
      <c r="E16" s="18">
        <v>0.5</v>
      </c>
      <c r="F16" s="18">
        <v>0.5</v>
      </c>
      <c r="G16" s="18">
        <v>1</v>
      </c>
      <c r="H16" s="18">
        <v>0</v>
      </c>
      <c r="I16" s="18">
        <v>0</v>
      </c>
      <c r="J16" s="18">
        <v>0.5</v>
      </c>
      <c r="K16" s="15">
        <v>10</v>
      </c>
      <c r="L16" s="18">
        <f t="shared" si="0"/>
        <v>3</v>
      </c>
      <c r="M16" s="18">
        <v>0.5</v>
      </c>
      <c r="N16" s="18">
        <v>0</v>
      </c>
      <c r="O16" s="18">
        <v>0.5</v>
      </c>
      <c r="P16" s="18">
        <v>0.5</v>
      </c>
      <c r="Q16" s="18">
        <v>0.5</v>
      </c>
      <c r="R16" s="18">
        <v>0</v>
      </c>
      <c r="S16" s="18">
        <v>0.5</v>
      </c>
      <c r="T16" s="18">
        <v>0.5</v>
      </c>
      <c r="U16" s="18">
        <v>0.5</v>
      </c>
      <c r="V16" s="18">
        <v>0.5</v>
      </c>
      <c r="W16" s="18">
        <v>0.5</v>
      </c>
      <c r="X16" s="18">
        <v>0.5</v>
      </c>
      <c r="Y16" s="18">
        <v>0.5</v>
      </c>
      <c r="Z16" s="18">
        <v>0.5</v>
      </c>
      <c r="AA16" s="6">
        <f t="shared" si="1"/>
        <v>14</v>
      </c>
    </row>
    <row r="17" spans="1:27" ht="20" customHeight="1" x14ac:dyDescent="0.2">
      <c r="A17" s="14" t="s">
        <v>12</v>
      </c>
      <c r="B17" s="18">
        <v>1</v>
      </c>
      <c r="C17" s="18">
        <v>1</v>
      </c>
      <c r="D17" s="18">
        <v>1</v>
      </c>
      <c r="E17" s="18">
        <v>1</v>
      </c>
      <c r="F17" s="18">
        <v>1</v>
      </c>
      <c r="G17" s="18">
        <v>2</v>
      </c>
      <c r="H17" s="18">
        <v>1</v>
      </c>
      <c r="I17" s="18">
        <v>1</v>
      </c>
      <c r="J17" s="18">
        <v>1</v>
      </c>
      <c r="K17" s="15">
        <v>10</v>
      </c>
      <c r="L17" s="18">
        <f t="shared" si="0"/>
        <v>3</v>
      </c>
      <c r="M17" s="18">
        <v>0.5</v>
      </c>
      <c r="N17" s="18">
        <v>0.5</v>
      </c>
      <c r="O17" s="18">
        <v>0.5</v>
      </c>
      <c r="P17" s="18">
        <v>0.5</v>
      </c>
      <c r="Q17" s="18">
        <v>0.5</v>
      </c>
      <c r="R17" s="18">
        <v>0.5</v>
      </c>
      <c r="S17" s="18">
        <v>0.5</v>
      </c>
      <c r="T17" s="18">
        <v>0</v>
      </c>
      <c r="U17" s="18">
        <v>0.5</v>
      </c>
      <c r="V17" s="18">
        <v>0</v>
      </c>
      <c r="W17" s="18">
        <v>0.5</v>
      </c>
      <c r="X17" s="18">
        <v>0.5</v>
      </c>
      <c r="Y17" s="18">
        <v>0.5</v>
      </c>
      <c r="Z17" s="18">
        <v>0</v>
      </c>
      <c r="AA17" s="6">
        <f t="shared" si="1"/>
        <v>18</v>
      </c>
    </row>
    <row r="18" spans="1:27" ht="20" customHeight="1" x14ac:dyDescent="0.2">
      <c r="A18" s="14" t="s">
        <v>14</v>
      </c>
      <c r="B18" s="18">
        <v>1</v>
      </c>
      <c r="C18" s="18">
        <v>1</v>
      </c>
      <c r="D18" s="18">
        <v>1</v>
      </c>
      <c r="E18" s="18">
        <v>1</v>
      </c>
      <c r="F18" s="18">
        <v>1</v>
      </c>
      <c r="G18" s="18">
        <v>2</v>
      </c>
      <c r="H18" s="18">
        <v>1</v>
      </c>
      <c r="I18" s="18">
        <v>1</v>
      </c>
      <c r="J18" s="18">
        <v>1</v>
      </c>
      <c r="K18" s="15">
        <v>10</v>
      </c>
      <c r="L18" s="18">
        <f t="shared" si="0"/>
        <v>3</v>
      </c>
      <c r="M18" s="18">
        <v>0.5</v>
      </c>
      <c r="N18" s="18">
        <v>0.5</v>
      </c>
      <c r="O18" s="18">
        <v>0.5</v>
      </c>
      <c r="P18" s="18">
        <v>0.5</v>
      </c>
      <c r="Q18" s="18">
        <v>0.5</v>
      </c>
      <c r="R18" s="18">
        <v>0.5</v>
      </c>
      <c r="S18" s="18">
        <v>0.5</v>
      </c>
      <c r="T18" s="18">
        <v>0.5</v>
      </c>
      <c r="U18" s="18">
        <v>0.5</v>
      </c>
      <c r="V18" s="18">
        <v>0.5</v>
      </c>
      <c r="W18" s="18">
        <v>0.5</v>
      </c>
      <c r="X18" s="18">
        <v>0.5</v>
      </c>
      <c r="Y18" s="18">
        <v>0.5</v>
      </c>
      <c r="Z18" s="18">
        <v>0.5</v>
      </c>
      <c r="AA18" s="6">
        <f t="shared" si="1"/>
        <v>20</v>
      </c>
    </row>
    <row r="19" spans="1:27" ht="20" customHeight="1" x14ac:dyDescent="0.2">
      <c r="A19" s="14" t="s">
        <v>60</v>
      </c>
      <c r="B19" s="18">
        <v>1</v>
      </c>
      <c r="C19" s="18">
        <v>1</v>
      </c>
      <c r="D19" s="18">
        <v>1</v>
      </c>
      <c r="E19" s="18">
        <v>0.5</v>
      </c>
      <c r="F19" s="18">
        <v>0.5</v>
      </c>
      <c r="G19" s="18">
        <v>1</v>
      </c>
      <c r="H19" s="18">
        <v>0.5</v>
      </c>
      <c r="I19" s="18">
        <v>0.5</v>
      </c>
      <c r="J19" s="18">
        <v>0.5</v>
      </c>
      <c r="K19" s="15">
        <v>10</v>
      </c>
      <c r="L19" s="18">
        <f t="shared" si="0"/>
        <v>3</v>
      </c>
      <c r="M19" s="18">
        <v>0.5</v>
      </c>
      <c r="N19" s="18">
        <v>0</v>
      </c>
      <c r="O19" s="18">
        <v>0.5</v>
      </c>
      <c r="P19" s="18">
        <v>0.5</v>
      </c>
      <c r="Q19" s="18">
        <v>0</v>
      </c>
      <c r="R19" s="18">
        <v>0</v>
      </c>
      <c r="S19" s="18">
        <v>0</v>
      </c>
      <c r="T19" s="18">
        <v>0</v>
      </c>
      <c r="U19" s="18">
        <v>0.5</v>
      </c>
      <c r="V19" s="18">
        <v>0</v>
      </c>
      <c r="W19" s="18">
        <v>0.5</v>
      </c>
      <c r="X19" s="18">
        <v>0.5</v>
      </c>
      <c r="Y19" s="18">
        <v>0.5</v>
      </c>
      <c r="Z19" s="18">
        <v>0</v>
      </c>
      <c r="AA19" s="6">
        <f t="shared" si="1"/>
        <v>13</v>
      </c>
    </row>
    <row r="20" spans="1:27" ht="20" customHeight="1" x14ac:dyDescent="0.2">
      <c r="A20" s="14" t="s">
        <v>11</v>
      </c>
      <c r="B20" s="18">
        <v>1</v>
      </c>
      <c r="C20" s="18">
        <v>1</v>
      </c>
      <c r="D20" s="18">
        <v>1</v>
      </c>
      <c r="E20" s="18">
        <v>0.5</v>
      </c>
      <c r="F20" s="18">
        <v>1</v>
      </c>
      <c r="G20" s="18">
        <v>2</v>
      </c>
      <c r="H20" s="18">
        <v>1</v>
      </c>
      <c r="I20" s="18">
        <v>1</v>
      </c>
      <c r="J20" s="18">
        <v>0</v>
      </c>
      <c r="K20" s="15">
        <v>10</v>
      </c>
      <c r="L20" s="18">
        <f t="shared" si="0"/>
        <v>3</v>
      </c>
      <c r="M20" s="18">
        <v>0.5</v>
      </c>
      <c r="N20" s="18">
        <v>0.5</v>
      </c>
      <c r="O20" s="18">
        <v>0.5</v>
      </c>
      <c r="P20" s="18">
        <v>0.5</v>
      </c>
      <c r="Q20" s="18">
        <v>0.5</v>
      </c>
      <c r="R20" s="18">
        <v>0.5</v>
      </c>
      <c r="S20" s="18">
        <v>0.5</v>
      </c>
      <c r="T20" s="18">
        <v>0</v>
      </c>
      <c r="U20" s="18">
        <v>0.5</v>
      </c>
      <c r="V20" s="18">
        <v>0</v>
      </c>
      <c r="W20" s="18">
        <v>0.5</v>
      </c>
      <c r="X20" s="18">
        <v>0.5</v>
      </c>
      <c r="Y20" s="18">
        <v>0.5</v>
      </c>
      <c r="Z20" s="18">
        <v>0</v>
      </c>
      <c r="AA20" s="6">
        <f t="shared" si="1"/>
        <v>17</v>
      </c>
    </row>
    <row r="21" spans="1:27" ht="20" customHeight="1" x14ac:dyDescent="0.2">
      <c r="A21" s="14" t="s">
        <v>49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5">
        <v>2</v>
      </c>
      <c r="L21" s="18">
        <f t="shared" si="0"/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6">
        <f t="shared" si="1"/>
        <v>0</v>
      </c>
    </row>
    <row r="22" spans="1:27" ht="20" customHeight="1" x14ac:dyDescent="0.2">
      <c r="A22" s="14" t="s">
        <v>40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5">
        <v>3</v>
      </c>
      <c r="L22" s="18">
        <f t="shared" si="0"/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6">
        <f t="shared" si="1"/>
        <v>0</v>
      </c>
    </row>
    <row r="23" spans="1:27" ht="20" customHeight="1" x14ac:dyDescent="0.2">
      <c r="A23" s="14" t="s">
        <v>62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5">
        <v>7</v>
      </c>
      <c r="L23" s="18">
        <f t="shared" si="0"/>
        <v>1.5</v>
      </c>
      <c r="M23" s="18">
        <v>0</v>
      </c>
      <c r="N23" s="18">
        <v>0.5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0.5</v>
      </c>
      <c r="U23" s="18">
        <v>0</v>
      </c>
      <c r="V23" s="18">
        <v>0</v>
      </c>
      <c r="W23" s="18">
        <v>0</v>
      </c>
      <c r="X23" s="18">
        <v>0</v>
      </c>
      <c r="Y23" s="18">
        <v>0.5</v>
      </c>
      <c r="Z23" s="18">
        <v>0.5</v>
      </c>
      <c r="AA23" s="6">
        <f t="shared" si="1"/>
        <v>3</v>
      </c>
    </row>
    <row r="24" spans="1:27" ht="20" customHeight="1" x14ac:dyDescent="0.2">
      <c r="A24" s="14" t="s">
        <v>4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5">
        <v>0</v>
      </c>
      <c r="L24" s="18">
        <f t="shared" si="0"/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6">
        <f t="shared" si="1"/>
        <v>0</v>
      </c>
    </row>
    <row r="25" spans="1:27" ht="20" customHeight="1" x14ac:dyDescent="0.2">
      <c r="A25" s="14" t="s">
        <v>87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5">
        <v>4</v>
      </c>
      <c r="L25" s="18">
        <f t="shared" si="0"/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6">
        <f t="shared" si="1"/>
        <v>0</v>
      </c>
    </row>
    <row r="26" spans="1:27" ht="20" customHeight="1" x14ac:dyDescent="0.2">
      <c r="A26" s="14" t="s">
        <v>61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5">
        <v>0</v>
      </c>
      <c r="L26" s="18">
        <f t="shared" si="0"/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6">
        <f t="shared" si="1"/>
        <v>0</v>
      </c>
    </row>
    <row r="27" spans="1:27" ht="20" customHeight="1" x14ac:dyDescent="0.2">
      <c r="A27" s="14" t="s">
        <v>72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5">
        <v>0</v>
      </c>
      <c r="L27" s="18">
        <f t="shared" si="0"/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6">
        <f t="shared" si="1"/>
        <v>0</v>
      </c>
    </row>
    <row r="28" spans="1:27" ht="20" customHeight="1" x14ac:dyDescent="0.2">
      <c r="A28" s="14" t="s">
        <v>67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5">
        <v>10</v>
      </c>
      <c r="L28" s="18">
        <f t="shared" si="0"/>
        <v>3</v>
      </c>
      <c r="M28" s="18">
        <v>0.5</v>
      </c>
      <c r="N28" s="18">
        <v>0.5</v>
      </c>
      <c r="O28" s="18">
        <v>0.5</v>
      </c>
      <c r="P28" s="18">
        <v>0.5</v>
      </c>
      <c r="Q28" s="18">
        <v>0.5</v>
      </c>
      <c r="R28" s="18">
        <v>0.5</v>
      </c>
      <c r="S28" s="18">
        <v>0.5</v>
      </c>
      <c r="T28" s="18">
        <v>0.5</v>
      </c>
      <c r="U28" s="18">
        <v>0.5</v>
      </c>
      <c r="V28" s="18">
        <v>0.5</v>
      </c>
      <c r="W28" s="18">
        <v>0.5</v>
      </c>
      <c r="X28" s="18">
        <v>0.5</v>
      </c>
      <c r="Y28" s="18">
        <v>0.5</v>
      </c>
      <c r="Z28" s="18">
        <v>0.5</v>
      </c>
      <c r="AA28" s="6">
        <f t="shared" si="1"/>
        <v>10</v>
      </c>
    </row>
    <row r="29" spans="1:27" ht="20" customHeight="1" x14ac:dyDescent="0.2">
      <c r="A29" s="14" t="s">
        <v>52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5">
        <v>3</v>
      </c>
      <c r="L29" s="18">
        <f t="shared" si="0"/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0.5</v>
      </c>
      <c r="V29" s="18">
        <v>0</v>
      </c>
      <c r="W29" s="18">
        <v>0</v>
      </c>
      <c r="X29" s="18">
        <v>0</v>
      </c>
      <c r="Y29" s="18">
        <v>0.5</v>
      </c>
      <c r="Z29" s="18">
        <v>0</v>
      </c>
      <c r="AA29" s="6">
        <f t="shared" si="1"/>
        <v>1</v>
      </c>
    </row>
    <row r="30" spans="1:27" ht="20" customHeight="1" x14ac:dyDescent="0.2">
      <c r="A30" s="14" t="s">
        <v>86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5">
        <v>0</v>
      </c>
      <c r="L30" s="18">
        <f t="shared" si="0"/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6">
        <f t="shared" si="1"/>
        <v>0</v>
      </c>
    </row>
    <row r="31" spans="1:27" ht="20" customHeight="1" x14ac:dyDescent="0.2">
      <c r="A31" s="14" t="s">
        <v>68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5">
        <v>3</v>
      </c>
      <c r="L31" s="18">
        <f t="shared" si="0"/>
        <v>0</v>
      </c>
      <c r="M31" s="18">
        <v>0.5</v>
      </c>
      <c r="N31" s="18">
        <v>0.5</v>
      </c>
      <c r="O31" s="18">
        <v>0</v>
      </c>
      <c r="P31" s="18">
        <v>0</v>
      </c>
      <c r="Q31" s="18">
        <v>0</v>
      </c>
      <c r="R31" s="18">
        <v>0.5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6">
        <f t="shared" si="1"/>
        <v>1</v>
      </c>
    </row>
    <row r="32" spans="1:27" ht="20" customHeight="1" x14ac:dyDescent="0.2">
      <c r="A32" s="14" t="s">
        <v>64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5">
        <v>4</v>
      </c>
      <c r="L32" s="18">
        <f t="shared" si="0"/>
        <v>0</v>
      </c>
      <c r="M32" s="18">
        <v>0.5</v>
      </c>
      <c r="N32" s="18">
        <v>0.5</v>
      </c>
      <c r="O32" s="18">
        <v>0</v>
      </c>
      <c r="P32" s="18">
        <v>0</v>
      </c>
      <c r="Q32" s="18">
        <v>0</v>
      </c>
      <c r="R32" s="18">
        <v>0</v>
      </c>
      <c r="S32" s="18">
        <v>0.5</v>
      </c>
      <c r="T32" s="18">
        <v>0</v>
      </c>
      <c r="U32" s="18">
        <v>0.5</v>
      </c>
      <c r="V32" s="18">
        <v>0</v>
      </c>
      <c r="W32" s="18">
        <v>0.5</v>
      </c>
      <c r="X32" s="18">
        <v>0.5</v>
      </c>
      <c r="Y32" s="18">
        <v>0.5</v>
      </c>
      <c r="Z32" s="18">
        <v>0</v>
      </c>
      <c r="AA32" s="6">
        <f t="shared" si="1"/>
        <v>3</v>
      </c>
    </row>
    <row r="33" spans="1:27" ht="20" customHeight="1" x14ac:dyDescent="0.2">
      <c r="A33" s="14" t="s">
        <v>41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5">
        <v>2</v>
      </c>
      <c r="L33" s="18">
        <f t="shared" si="0"/>
        <v>0</v>
      </c>
      <c r="M33" s="18">
        <v>0.5</v>
      </c>
      <c r="N33" s="18">
        <v>0.5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0.5</v>
      </c>
      <c r="X33" s="18">
        <v>0.5</v>
      </c>
      <c r="Y33" s="18">
        <v>0</v>
      </c>
      <c r="Z33" s="18">
        <v>0</v>
      </c>
      <c r="AA33" s="6">
        <f t="shared" si="1"/>
        <v>2</v>
      </c>
    </row>
    <row r="34" spans="1:27" ht="20" customHeight="1" x14ac:dyDescent="0.2">
      <c r="A34" s="14" t="s">
        <v>38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5">
        <v>2</v>
      </c>
      <c r="L34" s="18">
        <f t="shared" si="0"/>
        <v>0</v>
      </c>
      <c r="M34" s="18">
        <v>0</v>
      </c>
      <c r="N34" s="18">
        <v>0.5</v>
      </c>
      <c r="O34" s="18">
        <v>0.5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6">
        <f t="shared" si="1"/>
        <v>1</v>
      </c>
    </row>
    <row r="35" spans="1:27" ht="20" customHeight="1" x14ac:dyDescent="0.2">
      <c r="A35" s="14" t="s">
        <v>3</v>
      </c>
      <c r="B35" s="18">
        <v>1</v>
      </c>
      <c r="C35" s="18">
        <v>1</v>
      </c>
      <c r="D35" s="18">
        <v>1</v>
      </c>
      <c r="E35" s="18">
        <v>0</v>
      </c>
      <c r="F35" s="18">
        <v>0</v>
      </c>
      <c r="G35" s="18">
        <v>1</v>
      </c>
      <c r="H35" s="18">
        <v>1</v>
      </c>
      <c r="I35" s="18">
        <v>1</v>
      </c>
      <c r="J35" s="18">
        <v>1</v>
      </c>
      <c r="K35" s="15">
        <v>4</v>
      </c>
      <c r="L35" s="18">
        <f t="shared" ref="L35:L66" si="2">MAX(K35/2-2,0)</f>
        <v>0</v>
      </c>
      <c r="M35" s="18">
        <v>0.5</v>
      </c>
      <c r="N35" s="18">
        <v>0.5</v>
      </c>
      <c r="O35" s="18">
        <v>0</v>
      </c>
      <c r="P35" s="18">
        <v>0</v>
      </c>
      <c r="Q35" s="18">
        <v>0</v>
      </c>
      <c r="R35" s="18">
        <v>0</v>
      </c>
      <c r="S35" s="18">
        <v>0.5</v>
      </c>
      <c r="T35" s="18">
        <v>0</v>
      </c>
      <c r="U35" s="18">
        <v>0.5</v>
      </c>
      <c r="V35" s="18">
        <v>0</v>
      </c>
      <c r="W35" s="18">
        <v>0.5</v>
      </c>
      <c r="X35" s="18">
        <v>0.5</v>
      </c>
      <c r="Y35" s="18">
        <v>0.5</v>
      </c>
      <c r="Z35" s="18">
        <v>0</v>
      </c>
      <c r="AA35" s="6">
        <f t="shared" ref="AA35:AA66" si="3">ROUND(SUM(B35:J35)+SUM(L35:Z35)-0.01, 0)</f>
        <v>10</v>
      </c>
    </row>
    <row r="36" spans="1:27" ht="20" customHeight="1" x14ac:dyDescent="0.2">
      <c r="A36" s="14" t="s">
        <v>43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5">
        <v>3</v>
      </c>
      <c r="L36" s="18">
        <f t="shared" si="2"/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6">
        <f t="shared" si="3"/>
        <v>0</v>
      </c>
    </row>
    <row r="37" spans="1:27" ht="20" customHeight="1" x14ac:dyDescent="0.2">
      <c r="A37" s="14" t="s">
        <v>39</v>
      </c>
      <c r="B37" s="18">
        <v>1</v>
      </c>
      <c r="C37" s="18">
        <v>1</v>
      </c>
      <c r="D37" s="18">
        <v>1</v>
      </c>
      <c r="E37" s="18">
        <v>1</v>
      </c>
      <c r="F37" s="18">
        <v>1</v>
      </c>
      <c r="G37" s="18">
        <v>2</v>
      </c>
      <c r="H37" s="18">
        <v>1</v>
      </c>
      <c r="I37" s="18">
        <v>1</v>
      </c>
      <c r="J37" s="18">
        <v>1</v>
      </c>
      <c r="K37" s="15">
        <v>10</v>
      </c>
      <c r="L37" s="18">
        <f t="shared" si="2"/>
        <v>3</v>
      </c>
      <c r="M37" s="18">
        <v>0.5</v>
      </c>
      <c r="N37" s="18">
        <v>0.5</v>
      </c>
      <c r="O37" s="18">
        <v>0.5</v>
      </c>
      <c r="P37" s="18">
        <v>0.5</v>
      </c>
      <c r="Q37" s="18">
        <v>0.5</v>
      </c>
      <c r="R37" s="18">
        <v>0.5</v>
      </c>
      <c r="S37" s="18">
        <v>0</v>
      </c>
      <c r="T37" s="18">
        <v>0.5</v>
      </c>
      <c r="U37" s="18">
        <v>0.5</v>
      </c>
      <c r="V37" s="18">
        <v>0.5</v>
      </c>
      <c r="W37" s="18">
        <v>0.5</v>
      </c>
      <c r="X37" s="18">
        <v>0.5</v>
      </c>
      <c r="Y37" s="18">
        <v>0.5</v>
      </c>
      <c r="Z37" s="18">
        <v>0.5</v>
      </c>
      <c r="AA37" s="6">
        <f t="shared" si="3"/>
        <v>19</v>
      </c>
    </row>
    <row r="38" spans="1:27" ht="20" customHeight="1" x14ac:dyDescent="0.2">
      <c r="A38" s="14" t="s">
        <v>158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5">
        <v>0</v>
      </c>
      <c r="L38" s="18">
        <f t="shared" si="2"/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6">
        <f t="shared" si="3"/>
        <v>0</v>
      </c>
    </row>
    <row r="39" spans="1:27" ht="20" customHeight="1" x14ac:dyDescent="0.2">
      <c r="A39" s="14" t="s">
        <v>81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5">
        <v>2</v>
      </c>
      <c r="L39" s="18">
        <f t="shared" si="2"/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6">
        <f t="shared" si="3"/>
        <v>0</v>
      </c>
    </row>
    <row r="40" spans="1:27" ht="20" customHeight="1" x14ac:dyDescent="0.2">
      <c r="A40" s="14" t="s">
        <v>82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5">
        <v>2</v>
      </c>
      <c r="L40" s="18">
        <f t="shared" si="2"/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6">
        <f t="shared" si="3"/>
        <v>0</v>
      </c>
    </row>
    <row r="41" spans="1:27" ht="20" customHeight="1" x14ac:dyDescent="0.2">
      <c r="A41" s="14" t="s">
        <v>163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5">
        <v>0</v>
      </c>
      <c r="L41" s="18">
        <f t="shared" si="2"/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6">
        <f t="shared" si="3"/>
        <v>0</v>
      </c>
    </row>
    <row r="42" spans="1:27" ht="20" hidden="1" customHeight="1" x14ac:dyDescent="0.2">
      <c r="A42" s="14" t="s">
        <v>46</v>
      </c>
      <c r="B42" s="18" t="s">
        <v>173</v>
      </c>
      <c r="C42" s="18" t="s">
        <v>173</v>
      </c>
      <c r="D42" s="18" t="s">
        <v>173</v>
      </c>
      <c r="E42" s="18" t="s">
        <v>173</v>
      </c>
      <c r="F42" s="18" t="s">
        <v>173</v>
      </c>
      <c r="G42" s="18" t="s">
        <v>173</v>
      </c>
      <c r="H42" s="18" t="s">
        <v>173</v>
      </c>
      <c r="I42" s="18" t="s">
        <v>173</v>
      </c>
      <c r="J42" s="18" t="s">
        <v>173</v>
      </c>
      <c r="K42" s="18" t="s">
        <v>173</v>
      </c>
      <c r="L42" s="18" t="s">
        <v>173</v>
      </c>
      <c r="M42" s="18" t="s">
        <v>173</v>
      </c>
      <c r="N42" s="18" t="s">
        <v>173</v>
      </c>
      <c r="O42" s="18" t="s">
        <v>173</v>
      </c>
      <c r="P42" s="18" t="s">
        <v>173</v>
      </c>
      <c r="Q42" s="18" t="s">
        <v>173</v>
      </c>
      <c r="R42" s="18" t="s">
        <v>173</v>
      </c>
      <c r="S42" s="18" t="s">
        <v>173</v>
      </c>
      <c r="T42" s="18" t="s">
        <v>173</v>
      </c>
      <c r="U42" s="18" t="s">
        <v>173</v>
      </c>
      <c r="V42" s="18" t="s">
        <v>173</v>
      </c>
      <c r="W42" s="18" t="s">
        <v>173</v>
      </c>
      <c r="X42" s="18" t="s">
        <v>173</v>
      </c>
      <c r="Y42" s="18" t="s">
        <v>173</v>
      </c>
      <c r="Z42" s="18" t="s">
        <v>173</v>
      </c>
      <c r="AA42" s="6">
        <f t="shared" si="3"/>
        <v>0</v>
      </c>
    </row>
    <row r="43" spans="1:27" ht="20" customHeight="1" x14ac:dyDescent="0.2">
      <c r="A43" s="14" t="s">
        <v>45</v>
      </c>
      <c r="B43" s="18">
        <v>1</v>
      </c>
      <c r="C43" s="18">
        <v>1</v>
      </c>
      <c r="D43" s="18">
        <v>1</v>
      </c>
      <c r="E43" s="18">
        <v>1</v>
      </c>
      <c r="F43" s="18">
        <v>0.5</v>
      </c>
      <c r="G43" s="18">
        <v>2</v>
      </c>
      <c r="H43" s="18">
        <v>0.5</v>
      </c>
      <c r="I43" s="18">
        <v>0.5</v>
      </c>
      <c r="J43" s="18">
        <v>0</v>
      </c>
      <c r="K43" s="15">
        <v>10</v>
      </c>
      <c r="L43" s="18">
        <f t="shared" si="2"/>
        <v>3</v>
      </c>
      <c r="M43" s="18">
        <v>0.5</v>
      </c>
      <c r="N43" s="18">
        <v>0.5</v>
      </c>
      <c r="O43" s="18">
        <v>0.5</v>
      </c>
      <c r="P43" s="18">
        <v>0.5</v>
      </c>
      <c r="Q43" s="18">
        <v>0.5</v>
      </c>
      <c r="R43" s="18">
        <v>0.5</v>
      </c>
      <c r="S43" s="18">
        <v>0.5</v>
      </c>
      <c r="T43" s="18">
        <v>0.5</v>
      </c>
      <c r="U43" s="18">
        <v>0</v>
      </c>
      <c r="V43" s="18">
        <v>0.5</v>
      </c>
      <c r="W43" s="18">
        <v>0.5</v>
      </c>
      <c r="X43" s="18">
        <v>0.5</v>
      </c>
      <c r="Y43" s="18">
        <v>0</v>
      </c>
      <c r="Z43" s="18">
        <v>0.5</v>
      </c>
      <c r="AA43" s="6">
        <f t="shared" si="3"/>
        <v>16</v>
      </c>
    </row>
    <row r="44" spans="1:27" ht="20" customHeight="1" x14ac:dyDescent="0.2">
      <c r="A44" s="14" t="s">
        <v>44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5">
        <v>1</v>
      </c>
      <c r="L44" s="18">
        <f t="shared" si="2"/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6">
        <f t="shared" si="3"/>
        <v>0</v>
      </c>
    </row>
    <row r="45" spans="1:27" ht="20" customHeight="1" x14ac:dyDescent="0.2">
      <c r="A45" s="14" t="s">
        <v>161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5">
        <v>0</v>
      </c>
      <c r="L45" s="18">
        <f t="shared" si="2"/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6">
        <f t="shared" si="3"/>
        <v>0</v>
      </c>
    </row>
    <row r="46" spans="1:27" ht="20" customHeight="1" x14ac:dyDescent="0.2">
      <c r="A46" s="14" t="s">
        <v>58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5">
        <v>1</v>
      </c>
      <c r="L46" s="18">
        <f t="shared" si="2"/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6">
        <f t="shared" si="3"/>
        <v>0</v>
      </c>
    </row>
    <row r="47" spans="1:27" ht="20" customHeight="1" x14ac:dyDescent="0.2">
      <c r="A47" s="14" t="s">
        <v>50</v>
      </c>
      <c r="B47" s="18">
        <v>1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5">
        <v>2</v>
      </c>
      <c r="L47" s="18">
        <f t="shared" si="2"/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6">
        <f t="shared" si="3"/>
        <v>3</v>
      </c>
    </row>
    <row r="48" spans="1:27" ht="20" customHeight="1" x14ac:dyDescent="0.2">
      <c r="A48" s="14" t="s">
        <v>78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5">
        <v>2</v>
      </c>
      <c r="L48" s="18">
        <f t="shared" si="2"/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6">
        <f t="shared" si="3"/>
        <v>0</v>
      </c>
    </row>
    <row r="49" spans="1:27" ht="20" customHeight="1" x14ac:dyDescent="0.2">
      <c r="A49" s="14" t="s">
        <v>47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5">
        <v>4</v>
      </c>
      <c r="L49" s="18">
        <f t="shared" si="2"/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6">
        <f t="shared" si="3"/>
        <v>0</v>
      </c>
    </row>
    <row r="50" spans="1:27" ht="20" customHeight="1" x14ac:dyDescent="0.2">
      <c r="A50" s="14" t="s">
        <v>71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5">
        <v>0</v>
      </c>
      <c r="L50" s="18">
        <f t="shared" si="2"/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6">
        <f t="shared" si="3"/>
        <v>0</v>
      </c>
    </row>
    <row r="51" spans="1:27" ht="20" customHeight="1" x14ac:dyDescent="0.2">
      <c r="A51" s="14" t="s">
        <v>76</v>
      </c>
      <c r="B51" s="18">
        <v>0</v>
      </c>
      <c r="C51" s="18">
        <v>0</v>
      </c>
      <c r="D51" s="18">
        <v>0</v>
      </c>
      <c r="E51" s="18">
        <v>0.5</v>
      </c>
      <c r="F51" s="18">
        <v>0</v>
      </c>
      <c r="G51" s="18">
        <v>0.5</v>
      </c>
      <c r="H51" s="18">
        <v>0</v>
      </c>
      <c r="I51" s="18">
        <v>0</v>
      </c>
      <c r="J51" s="18">
        <v>0</v>
      </c>
      <c r="K51" s="15">
        <v>2</v>
      </c>
      <c r="L51" s="18">
        <f t="shared" si="2"/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0.5</v>
      </c>
      <c r="V51" s="18">
        <v>0</v>
      </c>
      <c r="W51" s="18">
        <v>0</v>
      </c>
      <c r="X51" s="18">
        <v>0.5</v>
      </c>
      <c r="Y51" s="18">
        <v>0</v>
      </c>
      <c r="Z51" s="18">
        <v>0</v>
      </c>
      <c r="AA51" s="6">
        <f t="shared" si="3"/>
        <v>2</v>
      </c>
    </row>
    <row r="52" spans="1:27" ht="20" customHeight="1" x14ac:dyDescent="0.2">
      <c r="A52" s="14" t="s">
        <v>77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15">
        <v>0</v>
      </c>
      <c r="L52" s="18">
        <f t="shared" si="2"/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6">
        <f t="shared" si="3"/>
        <v>0</v>
      </c>
    </row>
    <row r="53" spans="1:27" ht="20" customHeight="1" x14ac:dyDescent="0.2">
      <c r="A53" s="14" t="s">
        <v>56</v>
      </c>
      <c r="B53" s="18">
        <v>0</v>
      </c>
      <c r="C53" s="18">
        <v>1</v>
      </c>
      <c r="D53" s="18">
        <v>1</v>
      </c>
      <c r="E53" s="18">
        <v>0</v>
      </c>
      <c r="F53" s="18">
        <v>0</v>
      </c>
      <c r="G53" s="18">
        <v>0</v>
      </c>
      <c r="H53" s="18">
        <v>1</v>
      </c>
      <c r="I53" s="18">
        <v>0</v>
      </c>
      <c r="J53" s="18">
        <v>0.5</v>
      </c>
      <c r="K53" s="15">
        <v>4</v>
      </c>
      <c r="L53" s="18">
        <f t="shared" si="2"/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6">
        <f t="shared" si="3"/>
        <v>3</v>
      </c>
    </row>
    <row r="54" spans="1:27" ht="20" customHeight="1" x14ac:dyDescent="0.2">
      <c r="A54" s="14" t="s">
        <v>85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5">
        <v>10</v>
      </c>
      <c r="L54" s="18">
        <f t="shared" si="2"/>
        <v>3</v>
      </c>
      <c r="M54" s="18">
        <v>0.5</v>
      </c>
      <c r="N54" s="18">
        <v>0.5</v>
      </c>
      <c r="O54" s="18">
        <v>0.5</v>
      </c>
      <c r="P54" s="18">
        <v>0.5</v>
      </c>
      <c r="Q54" s="18">
        <v>0</v>
      </c>
      <c r="R54" s="18">
        <v>0</v>
      </c>
      <c r="S54" s="18">
        <v>0</v>
      </c>
      <c r="T54" s="18">
        <v>0.5</v>
      </c>
      <c r="U54" s="18">
        <v>0</v>
      </c>
      <c r="V54" s="18">
        <v>0.5</v>
      </c>
      <c r="W54" s="18">
        <v>0.5</v>
      </c>
      <c r="X54" s="18">
        <v>0.5</v>
      </c>
      <c r="Y54" s="18">
        <v>0</v>
      </c>
      <c r="Z54" s="18">
        <v>0</v>
      </c>
      <c r="AA54" s="6">
        <f t="shared" si="3"/>
        <v>7</v>
      </c>
    </row>
    <row r="55" spans="1:27" ht="20" customHeight="1" x14ac:dyDescent="0.2">
      <c r="A55" s="14" t="s">
        <v>157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5">
        <v>3</v>
      </c>
      <c r="L55" s="18">
        <f t="shared" si="2"/>
        <v>0</v>
      </c>
      <c r="M55" s="18">
        <v>0.5</v>
      </c>
      <c r="N55" s="18">
        <v>0.5</v>
      </c>
      <c r="O55" s="18">
        <v>0.5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6">
        <f t="shared" si="3"/>
        <v>1</v>
      </c>
    </row>
    <row r="56" spans="1:27" ht="20" customHeight="1" x14ac:dyDescent="0.2">
      <c r="A56" s="14" t="s">
        <v>74</v>
      </c>
      <c r="B56" s="18">
        <v>0</v>
      </c>
      <c r="C56" s="18">
        <v>0.5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0.5</v>
      </c>
      <c r="J56" s="18">
        <v>0</v>
      </c>
      <c r="K56" s="15">
        <v>4</v>
      </c>
      <c r="L56" s="18">
        <f t="shared" si="2"/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0.5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6">
        <f t="shared" si="3"/>
        <v>1</v>
      </c>
    </row>
    <row r="57" spans="1:27" ht="20" customHeight="1" x14ac:dyDescent="0.2">
      <c r="A57" s="14" t="s">
        <v>37</v>
      </c>
      <c r="B57" s="18">
        <v>1</v>
      </c>
      <c r="C57" s="18">
        <v>1</v>
      </c>
      <c r="D57" s="18">
        <v>1</v>
      </c>
      <c r="E57" s="18">
        <v>0</v>
      </c>
      <c r="F57" s="18">
        <v>0.5</v>
      </c>
      <c r="G57" s="18" t="s">
        <v>131</v>
      </c>
      <c r="H57" s="18">
        <v>1</v>
      </c>
      <c r="I57" s="18">
        <v>1</v>
      </c>
      <c r="J57" s="18">
        <v>0.5</v>
      </c>
      <c r="K57" s="15">
        <v>10</v>
      </c>
      <c r="L57" s="18">
        <f t="shared" si="2"/>
        <v>3</v>
      </c>
      <c r="M57" s="18">
        <v>0.5</v>
      </c>
      <c r="N57" s="18">
        <v>0.5</v>
      </c>
      <c r="O57" s="18">
        <v>0.5</v>
      </c>
      <c r="P57" s="18">
        <v>0.5</v>
      </c>
      <c r="Q57" s="18">
        <v>0</v>
      </c>
      <c r="R57" s="18">
        <v>0</v>
      </c>
      <c r="S57" s="18">
        <v>0.5</v>
      </c>
      <c r="T57" s="18">
        <v>0.5</v>
      </c>
      <c r="U57" s="18">
        <v>0.5</v>
      </c>
      <c r="V57" s="18">
        <v>0.5</v>
      </c>
      <c r="W57" s="18">
        <v>0.5</v>
      </c>
      <c r="X57" s="18">
        <v>0.5</v>
      </c>
      <c r="Y57" s="18">
        <v>0.5</v>
      </c>
      <c r="Z57" s="18">
        <v>0.5</v>
      </c>
      <c r="AA57" s="6">
        <f t="shared" si="3"/>
        <v>15</v>
      </c>
    </row>
    <row r="58" spans="1:27" ht="20" customHeight="1" x14ac:dyDescent="0.2">
      <c r="A58" s="14" t="s">
        <v>48</v>
      </c>
      <c r="B58" s="18">
        <v>0</v>
      </c>
      <c r="C58" s="18">
        <v>1</v>
      </c>
      <c r="D58" s="18">
        <v>1</v>
      </c>
      <c r="E58" s="18">
        <v>0</v>
      </c>
      <c r="F58" s="18">
        <v>0</v>
      </c>
      <c r="G58" s="18">
        <v>2</v>
      </c>
      <c r="H58" s="18">
        <v>0</v>
      </c>
      <c r="I58" s="18">
        <v>0</v>
      </c>
      <c r="J58" s="18">
        <v>1</v>
      </c>
      <c r="K58" s="15">
        <v>4</v>
      </c>
      <c r="L58" s="18">
        <f t="shared" si="2"/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6">
        <f t="shared" si="3"/>
        <v>5</v>
      </c>
    </row>
    <row r="59" spans="1:27" ht="20" customHeight="1" x14ac:dyDescent="0.2">
      <c r="A59" s="14" t="s">
        <v>83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5">
        <v>0</v>
      </c>
      <c r="L59" s="18">
        <f t="shared" si="2"/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6">
        <f t="shared" si="3"/>
        <v>0</v>
      </c>
    </row>
    <row r="60" spans="1:27" ht="20" customHeight="1" x14ac:dyDescent="0.2">
      <c r="A60" s="14" t="s">
        <v>42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5">
        <v>2</v>
      </c>
      <c r="L60" s="18">
        <f t="shared" si="2"/>
        <v>0</v>
      </c>
      <c r="M60" s="18">
        <v>0.5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6">
        <f t="shared" si="3"/>
        <v>0</v>
      </c>
    </row>
    <row r="61" spans="1:27" ht="20" customHeight="1" x14ac:dyDescent="0.2">
      <c r="A61" s="14" t="s">
        <v>80</v>
      </c>
      <c r="B61" s="9">
        <v>1</v>
      </c>
      <c r="C61" s="9">
        <v>1</v>
      </c>
      <c r="D61" s="9">
        <v>1</v>
      </c>
      <c r="E61" s="9">
        <v>0.5</v>
      </c>
      <c r="F61" s="9">
        <v>0</v>
      </c>
      <c r="G61" s="9">
        <v>2</v>
      </c>
      <c r="H61" s="9">
        <v>1</v>
      </c>
      <c r="I61" s="9">
        <v>1</v>
      </c>
      <c r="J61" s="9">
        <v>1</v>
      </c>
      <c r="K61" s="15">
        <v>10</v>
      </c>
      <c r="L61" s="18">
        <f t="shared" si="2"/>
        <v>3</v>
      </c>
      <c r="M61" s="9">
        <v>0.5</v>
      </c>
      <c r="N61" s="9">
        <v>0.5</v>
      </c>
      <c r="O61" s="9">
        <v>0.5</v>
      </c>
      <c r="P61" s="9">
        <v>0.5</v>
      </c>
      <c r="Q61" s="9">
        <v>0.5</v>
      </c>
      <c r="R61" s="9">
        <v>0.5</v>
      </c>
      <c r="S61" s="9">
        <v>0.5</v>
      </c>
      <c r="T61" s="9">
        <v>0.5</v>
      </c>
      <c r="U61" s="9">
        <v>0.5</v>
      </c>
      <c r="V61" s="9">
        <v>0.5</v>
      </c>
      <c r="W61" s="9">
        <v>0.5</v>
      </c>
      <c r="X61" s="9">
        <v>0.5</v>
      </c>
      <c r="Y61" s="9">
        <v>0.5</v>
      </c>
      <c r="Z61" s="9">
        <v>0.5</v>
      </c>
      <c r="AA61" s="6">
        <f t="shared" si="3"/>
        <v>18</v>
      </c>
    </row>
    <row r="62" spans="1:27" ht="20" customHeight="1" x14ac:dyDescent="0.2">
      <c r="A62" s="14" t="s">
        <v>70</v>
      </c>
      <c r="B62" s="18">
        <v>0.5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5">
        <v>4</v>
      </c>
      <c r="L62" s="18">
        <f t="shared" si="2"/>
        <v>0</v>
      </c>
      <c r="M62" s="18">
        <v>0.5</v>
      </c>
      <c r="N62" s="18">
        <v>0.5</v>
      </c>
      <c r="O62" s="18">
        <v>0</v>
      </c>
      <c r="P62" s="18">
        <v>0</v>
      </c>
      <c r="Q62" s="18">
        <v>0.5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6">
        <f t="shared" si="3"/>
        <v>2</v>
      </c>
    </row>
    <row r="63" spans="1:27" ht="20" customHeight="1" x14ac:dyDescent="0.2">
      <c r="A63" s="14" t="s">
        <v>63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5">
        <v>4</v>
      </c>
      <c r="L63" s="18">
        <f t="shared" si="2"/>
        <v>0</v>
      </c>
      <c r="M63" s="18">
        <v>0.5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0.5</v>
      </c>
      <c r="V63" s="18">
        <v>0</v>
      </c>
      <c r="W63" s="18">
        <v>0.5</v>
      </c>
      <c r="X63" s="18">
        <v>0.5</v>
      </c>
      <c r="Y63" s="18">
        <v>0.5</v>
      </c>
      <c r="Z63" s="18">
        <v>0</v>
      </c>
      <c r="AA63" s="6">
        <f t="shared" si="3"/>
        <v>2</v>
      </c>
    </row>
    <row r="64" spans="1:27" ht="20" customHeight="1" x14ac:dyDescent="0.2">
      <c r="A64" s="14" t="s">
        <v>66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5">
        <v>0</v>
      </c>
      <c r="L64" s="18">
        <f t="shared" si="2"/>
        <v>0</v>
      </c>
      <c r="M64" s="18">
        <v>0.5</v>
      </c>
      <c r="N64" s="18">
        <v>0.5</v>
      </c>
      <c r="O64" s="18">
        <v>0.5</v>
      </c>
      <c r="P64" s="18">
        <v>0.5</v>
      </c>
      <c r="Q64" s="18">
        <v>0.5</v>
      </c>
      <c r="R64" s="18">
        <v>0.5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6">
        <f t="shared" si="3"/>
        <v>3</v>
      </c>
    </row>
    <row r="65" spans="1:27" ht="20" customHeight="1" x14ac:dyDescent="0.2">
      <c r="A65" s="14" t="s">
        <v>162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5">
        <v>0</v>
      </c>
      <c r="L65" s="18">
        <f t="shared" si="2"/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6">
        <f t="shared" si="3"/>
        <v>0</v>
      </c>
    </row>
    <row r="66" spans="1:27" ht="20" customHeight="1" x14ac:dyDescent="0.2">
      <c r="A66" s="14" t="s">
        <v>79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5">
        <v>2</v>
      </c>
      <c r="L66" s="18">
        <f t="shared" si="2"/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6">
        <f t="shared" si="3"/>
        <v>0</v>
      </c>
    </row>
    <row r="67" spans="1:27" ht="20" customHeight="1" x14ac:dyDescent="0.2">
      <c r="A67" s="14" t="s">
        <v>75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5">
        <v>1</v>
      </c>
      <c r="L67" s="18">
        <f t="shared" ref="L67" si="4">MAX(K67/2-2,0)</f>
        <v>0</v>
      </c>
      <c r="M67" s="18">
        <v>0.5</v>
      </c>
      <c r="N67" s="18">
        <v>0.5</v>
      </c>
      <c r="O67" s="18">
        <v>0</v>
      </c>
      <c r="P67" s="18">
        <v>0</v>
      </c>
      <c r="Q67" s="18">
        <v>0</v>
      </c>
      <c r="R67" s="18">
        <v>0.5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6">
        <f t="shared" ref="AA67" si="5">ROUND(SUM(B67:J67)+SUM(L67:Z67)-0.01, 0)</f>
        <v>1</v>
      </c>
    </row>
  </sheetData>
  <mergeCells count="4">
    <mergeCell ref="A1:A2"/>
    <mergeCell ref="B1:J1"/>
    <mergeCell ref="K1:Z1"/>
    <mergeCell ref="AA1:AA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Загальне</vt:lpstr>
      <vt:lpstr>Японська мова</vt:lpstr>
      <vt:lpstr>Койра-чіні</vt:lpstr>
      <vt:lpstr>Ванґанґуру</vt:lpstr>
      <vt:lpstr>Тувалуанська мова</vt:lpstr>
      <vt:lpstr>Таа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Danylo</dc:creator>
  <cp:lastModifiedBy>Microsoft Office User</cp:lastModifiedBy>
  <cp:lastPrinted>2016-03-20T22:07:26Z</cp:lastPrinted>
  <dcterms:created xsi:type="dcterms:W3CDTF">2014-03-11T19:42:22Z</dcterms:created>
  <dcterms:modified xsi:type="dcterms:W3CDTF">2025-03-23T18:48:53Z</dcterms:modified>
</cp:coreProperties>
</file>