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/>
  <mc:AlternateContent xmlns:mc="http://schemas.openxmlformats.org/markup-compatibility/2006">
    <mc:Choice Requires="x15">
      <x15ac:absPath xmlns:x15ac="http://schemas.microsoft.com/office/spreadsheetml/2010/11/ac" url="/Users/danylomysak/Documents/olymp/2023-24/training/2/"/>
    </mc:Choice>
  </mc:AlternateContent>
  <xr:revisionPtr revIDLastSave="0" documentId="13_ncr:1_{B98F3B81-1323-C747-94E5-203676AADCE5}" xr6:coauthVersionLast="47" xr6:coauthVersionMax="47" xr10:uidLastSave="{00000000-0000-0000-0000-000000000000}"/>
  <bookViews>
    <workbookView xWindow="0" yWindow="500" windowWidth="25600" windowHeight="14060" xr2:uid="{00000000-000D-0000-FFFF-FFFF00000000}"/>
  </bookViews>
  <sheets>
    <sheet name="Загальне" sheetId="6" r:id="rId1"/>
    <sheet name="Фучжоу" sheetId="52" r:id="rId2"/>
    <sheet name="Таа" sheetId="55" r:id="rId3"/>
    <sheet name="Явалапіті" sheetId="56" r:id="rId4"/>
    <sheet name="Кельтіберська мова" sheetId="57" r:id="rId5"/>
    <sheet name="Коорете" sheetId="58" r:id="rId6"/>
  </sheets>
  <definedNames>
    <definedName name="_xlnm._FilterDatabase" localSheetId="4" hidden="1">'Кельтіберська мова'!$A$2:$N$9</definedName>
    <definedName name="_xlnm._FilterDatabase" localSheetId="5" hidden="1">Коорете!$A$2:$P$9</definedName>
    <definedName name="_xlnm._FilterDatabase" localSheetId="2" hidden="1">Таа!$A$2:$N$9</definedName>
    <definedName name="_xlnm._FilterDatabase" localSheetId="1" hidden="1">Фучжоу!$A$2:$Q$9</definedName>
    <definedName name="_xlnm._FilterDatabase" localSheetId="3" hidden="1">Явалапіті!$A$2:$U$9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57" l="1"/>
  <c r="N5" i="57"/>
  <c r="N6" i="57"/>
  <c r="N7" i="57"/>
  <c r="N8" i="57"/>
  <c r="N9" i="57"/>
  <c r="N3" i="57"/>
  <c r="J4" i="57"/>
  <c r="J5" i="57"/>
  <c r="J6" i="57"/>
  <c r="J7" i="57"/>
  <c r="J8" i="57"/>
  <c r="J9" i="57"/>
  <c r="J3" i="57"/>
  <c r="P9" i="58"/>
  <c r="P8" i="58"/>
  <c r="P7" i="58"/>
  <c r="P6" i="58"/>
  <c r="P5" i="58"/>
  <c r="P4" i="58"/>
  <c r="P3" i="58"/>
  <c r="U9" i="56"/>
  <c r="U8" i="56"/>
  <c r="U7" i="56"/>
  <c r="U6" i="56"/>
  <c r="U5" i="56"/>
  <c r="U4" i="56"/>
  <c r="U3" i="56"/>
  <c r="N9" i="55"/>
  <c r="N8" i="55"/>
  <c r="N7" i="55"/>
  <c r="N6" i="55"/>
  <c r="N5" i="55"/>
  <c r="N4" i="55"/>
  <c r="N3" i="55"/>
  <c r="Q3" i="52"/>
  <c r="Q8" i="52"/>
  <c r="Q4" i="52"/>
  <c r="Q9" i="52"/>
  <c r="Q6" i="52"/>
  <c r="Q5" i="52"/>
  <c r="Q7" i="52"/>
</calcChain>
</file>

<file path=xl/sharedStrings.xml><?xml version="1.0" encoding="utf-8"?>
<sst xmlns="http://schemas.openxmlformats.org/spreadsheetml/2006/main" count="128" uniqueCount="86">
  <si>
    <t>Результат</t>
  </si>
  <si>
    <t>Учасник</t>
  </si>
  <si>
    <t>Ви можете переглянути детальний розподіл по балах за кожну з задач на відповідних вкладках цього файла.
У Microsoft Excel перемикання між вкладками здійснюється внизу вікна програми.</t>
  </si>
  <si>
    <t>Боровий Артур</t>
  </si>
  <si>
    <t>Гольдіна Олександра</t>
  </si>
  <si>
    <t>Друщак Остап</t>
  </si>
  <si>
    <t>Кобрин Ярослав</t>
  </si>
  <si>
    <t>Мазуренко Михайло</t>
  </si>
  <si>
    <t>Терещенко Денис</t>
  </si>
  <si>
    <t>Пояснення (9 балів)</t>
  </si>
  <si>
    <t>Пояснення (7 балів)</t>
  </si>
  <si>
    <t>Відповіді (11 балів)</t>
  </si>
  <si>
    <t>Відповіді (13 балів)</t>
  </si>
  <si>
    <t>Сливченко Софія</t>
  </si>
  <si>
    <t>Зміна тону (3)</t>
  </si>
  <si>
    <t>Зміна приголосної (4)</t>
  </si>
  <si>
    <t>diū-mùi (1)</t>
  </si>
  <si>
    <t>zāk-bùng (1)</t>
  </si>
  <si>
    <t>zīng-ngāng (1)</t>
  </si>
  <si>
    <t>hyŏng-jiŏ (1)</t>
  </si>
  <si>
    <t>nīk-giū (1)</t>
  </si>
  <si>
    <t>bì-vī (1)</t>
  </si>
  <si>
    <t>cĭng-mìng (1)</t>
  </si>
  <si>
    <t>pū-iū (1)</t>
  </si>
  <si>
    <t>zāk-dōng (1)</t>
  </si>
  <si>
    <t>àng-nū (1)</t>
  </si>
  <si>
    <t>huă-lùng (1)</t>
  </si>
  <si>
    <t>siŭ-vŭi (1)</t>
  </si>
  <si>
    <t>dāi-īe (1)</t>
  </si>
  <si>
    <t>Порядок слів (3)</t>
  </si>
  <si>
    <t>Синтаксичні маркери (2)</t>
  </si>
  <si>
    <t>Структура прикметника (1)</t>
  </si>
  <si>
    <t>Структура присудка (2)</t>
  </si>
  <si>
    <t>Маркер останньої голосної (1)</t>
  </si>
  <si>
    <t>№ 9 (1)</t>
  </si>
  <si>
    <t>№ 10 (1)</t>
  </si>
  <si>
    <t>№ 11 (1)</t>
  </si>
  <si>
    <t>№ 12 (2)</t>
  </si>
  <si>
    <t>№ 13 (2)</t>
  </si>
  <si>
    <t>№ 14 (2)</t>
  </si>
  <si>
    <t>№ 15 (2)</t>
  </si>
  <si>
    <t>Пояснення (6 балів)</t>
  </si>
  <si>
    <t>Відповіді (14 балів)</t>
  </si>
  <si>
    <t>Префікси (1)</t>
  </si>
  <si>
    <t>Пом’якшення (4)</t>
  </si>
  <si>
    <t>Зменшення і збільшення (1)</t>
  </si>
  <si>
    <t>Завдання 1 (1)</t>
  </si>
  <si>
    <t>Завдання 2 (2)</t>
  </si>
  <si>
    <t>№ 7 (0,5)</t>
  </si>
  <si>
    <t>№ 8 (0,5)</t>
  </si>
  <si>
    <t>№ 9 (0,5)</t>
  </si>
  <si>
    <t>№ 10 (0,5)</t>
  </si>
  <si>
    <t>№ 11 (0,5)</t>
  </si>
  <si>
    <t>№ 12 (0,5)</t>
  </si>
  <si>
    <t>№ 13 (1)</t>
  </si>
  <si>
    <t>№ 14 (1)</t>
  </si>
  <si>
    <t>№ 15 (1)</t>
  </si>
  <si>
    <t>№ 16 (1)</t>
  </si>
  <si>
    <t>№ 17(1)</t>
  </si>
  <si>
    <t>№ 18 (1)</t>
  </si>
  <si>
    <t>№ 19 (1)</t>
  </si>
  <si>
    <t>№ 20 (1)</t>
  </si>
  <si>
    <t>Наполовину складова абетка (1)</t>
  </si>
  <si>
    <t>Проривні і непроривні (1)</t>
  </si>
  <si>
    <t>Нерозрізнення за дзвінкістю (1)</t>
  </si>
  <si>
    <t>Напрям письма (1)</t>
  </si>
  <si>
    <t>Словник голосних (1)</t>
  </si>
  <si>
    <t>Словник непроривних (1)</t>
  </si>
  <si>
    <t>Словник складів (1)</t>
  </si>
  <si>
    <t>Відповідностей (16)</t>
  </si>
  <si>
    <t>Завдання 1 (7)</t>
  </si>
  <si>
    <t>argantos (2)</t>
  </si>
  <si>
    <t>Perkunetes (2)</t>
  </si>
  <si>
    <t>Завдання 3 (2)</t>
  </si>
  <si>
    <t>Пояснення (8 балів)</t>
  </si>
  <si>
    <t>Відповіді (12 балів)</t>
  </si>
  <si>
    <t>Порядок слів (1)</t>
  </si>
  <si>
    <t>Компонент X (2)</t>
  </si>
  <si>
    <t>Компонент Y (1)</t>
  </si>
  <si>
    <t>Компонент Z (1)</t>
  </si>
  <si>
    <t>Час дієслова (2)</t>
  </si>
  <si>
    <t>Класи коренів (1)</t>
  </si>
  <si>
    <t>№ 12 (1)</t>
  </si>
  <si>
    <t>№ 16 (2)</t>
  </si>
  <si>
    <t>№ 17 (2)</t>
  </si>
  <si>
    <t>№ 18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</si>
</sst>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8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quotePrefix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78CFC49C-6777-354A-94E6-AAA930C07A38}"/>
    <cellStyle name="Normal 3" xfId="3" xr:uid="{FB306B6A-C81C-E841-AD1A-620845CCE4D4}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"/>
  <sheetViews>
    <sheetView tabSelected="1" workbookViewId="0"/>
  </sheetViews>
  <sheetFormatPr baseColWidth="10" defaultColWidth="8.83203125" defaultRowHeight="15" x14ac:dyDescent="0.2"/>
  <cols>
    <col min="1" max="1" width="146.6640625" customWidth="1"/>
  </cols>
  <sheetData>
    <row r="1" spans="1:14" s="1" customFormat="1" ht="78" customHeight="1" x14ac:dyDescent="0.2">
      <c r="A1" s="16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731F0-B4B6-4D46-8365-672CF2A5AC69}">
  <sheetPr>
    <tabColor theme="9" tint="0.39997558519241921"/>
    <pageSetUpPr fitToPage="1"/>
  </sheetPr>
  <dimension ref="A1:Q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3" width="14.6640625" style="4" customWidth="1"/>
    <col min="4" max="15" width="14.6640625" style="11" customWidth="1"/>
    <col min="16" max="16" width="14.6640625" style="4" customWidth="1"/>
    <col min="17" max="17" width="12.6640625" style="18" customWidth="1"/>
    <col min="18" max="16384" width="8.83203125" style="4"/>
  </cols>
  <sheetData>
    <row r="1" spans="1:17" s="3" customFormat="1" ht="20" customHeight="1" x14ac:dyDescent="0.2">
      <c r="A1" s="24" t="s">
        <v>1</v>
      </c>
      <c r="B1" s="26" t="s">
        <v>10</v>
      </c>
      <c r="C1" s="27"/>
      <c r="D1" s="26" t="s">
        <v>12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 t="s">
        <v>0</v>
      </c>
    </row>
    <row r="2" spans="1:17" s="3" customFormat="1" ht="60" customHeight="1" x14ac:dyDescent="0.2">
      <c r="A2" s="25"/>
      <c r="B2" s="10" t="s">
        <v>14</v>
      </c>
      <c r="C2" s="10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  <c r="N2" s="9" t="s">
        <v>26</v>
      </c>
      <c r="O2" s="9" t="s">
        <v>27</v>
      </c>
      <c r="P2" s="9" t="s">
        <v>28</v>
      </c>
      <c r="Q2" s="30"/>
    </row>
    <row r="3" spans="1:17" ht="20" customHeight="1" x14ac:dyDescent="0.2">
      <c r="A3" s="12" t="s">
        <v>3</v>
      </c>
      <c r="B3" s="8">
        <v>0</v>
      </c>
      <c r="C3" s="8">
        <v>1</v>
      </c>
      <c r="D3" s="6">
        <v>1</v>
      </c>
      <c r="E3" s="6">
        <v>1</v>
      </c>
      <c r="F3" s="6">
        <v>1</v>
      </c>
      <c r="G3" s="6">
        <v>1</v>
      </c>
      <c r="H3" s="6">
        <v>0</v>
      </c>
      <c r="I3" s="6">
        <v>1</v>
      </c>
      <c r="J3" s="6">
        <v>0</v>
      </c>
      <c r="K3" s="6">
        <v>0</v>
      </c>
      <c r="L3" s="6">
        <v>1</v>
      </c>
      <c r="M3" s="6">
        <v>1</v>
      </c>
      <c r="N3" s="6">
        <v>0</v>
      </c>
      <c r="O3" s="6">
        <v>0.5</v>
      </c>
      <c r="P3" s="6">
        <v>0</v>
      </c>
      <c r="Q3" s="17">
        <f t="shared" ref="Q3:Q9" si="0">SUM(B3:P3)</f>
        <v>8.5</v>
      </c>
    </row>
    <row r="4" spans="1:17" ht="20" customHeight="1" x14ac:dyDescent="0.2">
      <c r="A4" s="12" t="s">
        <v>4</v>
      </c>
      <c r="B4" s="8">
        <v>2</v>
      </c>
      <c r="C4" s="8">
        <v>4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0</v>
      </c>
      <c r="J4" s="8">
        <v>0</v>
      </c>
      <c r="K4" s="8">
        <v>1</v>
      </c>
      <c r="L4" s="8">
        <v>1</v>
      </c>
      <c r="M4" s="8">
        <v>0</v>
      </c>
      <c r="N4" s="8">
        <v>1</v>
      </c>
      <c r="O4" s="8">
        <v>1</v>
      </c>
      <c r="P4" s="8">
        <v>0</v>
      </c>
      <c r="Q4" s="17">
        <f t="shared" si="0"/>
        <v>15</v>
      </c>
    </row>
    <row r="5" spans="1:17" ht="20" customHeight="1" x14ac:dyDescent="0.2">
      <c r="A5" s="12" t="s">
        <v>5</v>
      </c>
      <c r="B5" s="8">
        <v>3</v>
      </c>
      <c r="C5" s="8">
        <v>4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0</v>
      </c>
      <c r="Q5" s="17">
        <f t="shared" si="0"/>
        <v>19</v>
      </c>
    </row>
    <row r="6" spans="1:17" ht="20" customHeight="1" x14ac:dyDescent="0.2">
      <c r="A6" s="7" t="s">
        <v>6</v>
      </c>
      <c r="B6" s="8">
        <v>2</v>
      </c>
      <c r="C6" s="8">
        <v>4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0</v>
      </c>
      <c r="P6" s="8">
        <v>0</v>
      </c>
      <c r="Q6" s="17">
        <f t="shared" si="0"/>
        <v>17</v>
      </c>
    </row>
    <row r="7" spans="1:17" ht="20" customHeight="1" x14ac:dyDescent="0.2">
      <c r="A7" s="12" t="s">
        <v>7</v>
      </c>
      <c r="B7" s="8">
        <v>0</v>
      </c>
      <c r="C7" s="8">
        <v>4</v>
      </c>
      <c r="D7" s="6">
        <v>1</v>
      </c>
      <c r="E7" s="6">
        <v>1</v>
      </c>
      <c r="F7" s="6">
        <v>1</v>
      </c>
      <c r="G7" s="6">
        <v>0</v>
      </c>
      <c r="H7" s="6">
        <v>1</v>
      </c>
      <c r="I7" s="6">
        <v>0</v>
      </c>
      <c r="J7" s="6">
        <v>0</v>
      </c>
      <c r="K7" s="6">
        <v>1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17">
        <f t="shared" si="0"/>
        <v>9</v>
      </c>
    </row>
    <row r="8" spans="1:17" ht="20" customHeight="1" x14ac:dyDescent="0.2">
      <c r="A8" s="12" t="s">
        <v>13</v>
      </c>
      <c r="B8" s="8">
        <v>0</v>
      </c>
      <c r="C8" s="8">
        <v>4</v>
      </c>
      <c r="D8" s="8">
        <v>0</v>
      </c>
      <c r="E8" s="8">
        <v>0</v>
      </c>
      <c r="F8" s="8">
        <v>0</v>
      </c>
      <c r="G8" s="8">
        <v>1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17">
        <f t="shared" si="0"/>
        <v>5</v>
      </c>
    </row>
    <row r="9" spans="1:17" ht="20" customHeight="1" x14ac:dyDescent="0.2">
      <c r="A9" s="12" t="s">
        <v>8</v>
      </c>
      <c r="B9" s="8">
        <v>2</v>
      </c>
      <c r="C9" s="8">
        <v>3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0.5</v>
      </c>
      <c r="Q9" s="17">
        <f t="shared" si="0"/>
        <v>17.5</v>
      </c>
    </row>
  </sheetData>
  <mergeCells count="4">
    <mergeCell ref="A1:A2"/>
    <mergeCell ref="B1:C1"/>
    <mergeCell ref="D1:P1"/>
    <mergeCell ref="Q1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82A0-838D-0A4C-AD93-8D4E0A6B7DF9}">
  <sheetPr>
    <tabColor theme="9" tint="0.39997558519241921"/>
    <pageSetUpPr fitToPage="1"/>
  </sheetPr>
  <dimension ref="A1:N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6" width="14.6640625" style="4" customWidth="1"/>
    <col min="7" max="12" width="14.6640625" style="11" customWidth="1"/>
    <col min="13" max="13" width="14.6640625" style="4" customWidth="1"/>
    <col min="14" max="14" width="12.6640625" style="18" customWidth="1"/>
    <col min="15" max="16384" width="8.83203125" style="4"/>
  </cols>
  <sheetData>
    <row r="1" spans="1:14" s="3" customFormat="1" ht="20" customHeight="1" x14ac:dyDescent="0.2">
      <c r="A1" s="24" t="s">
        <v>1</v>
      </c>
      <c r="B1" s="26" t="s">
        <v>9</v>
      </c>
      <c r="C1" s="28"/>
      <c r="D1" s="28"/>
      <c r="E1" s="28"/>
      <c r="F1" s="28"/>
      <c r="G1" s="26" t="s">
        <v>11</v>
      </c>
      <c r="H1" s="28"/>
      <c r="I1" s="28"/>
      <c r="J1" s="28"/>
      <c r="K1" s="28"/>
      <c r="L1" s="28"/>
      <c r="M1" s="28"/>
      <c r="N1" s="29" t="s">
        <v>0</v>
      </c>
    </row>
    <row r="2" spans="1:14" s="3" customFormat="1" ht="60" customHeight="1" x14ac:dyDescent="0.2">
      <c r="A2" s="25"/>
      <c r="B2" s="10" t="s">
        <v>29</v>
      </c>
      <c r="C2" s="10" t="s">
        <v>30</v>
      </c>
      <c r="D2" s="10" t="s">
        <v>31</v>
      </c>
      <c r="E2" s="10" t="s">
        <v>32</v>
      </c>
      <c r="F2" s="10" t="s">
        <v>33</v>
      </c>
      <c r="G2" s="9" t="s">
        <v>34</v>
      </c>
      <c r="H2" s="9" t="s">
        <v>35</v>
      </c>
      <c r="I2" s="9" t="s">
        <v>36</v>
      </c>
      <c r="J2" s="9" t="s">
        <v>37</v>
      </c>
      <c r="K2" s="9" t="s">
        <v>38</v>
      </c>
      <c r="L2" s="9" t="s">
        <v>39</v>
      </c>
      <c r="M2" s="9" t="s">
        <v>40</v>
      </c>
      <c r="N2" s="30"/>
    </row>
    <row r="3" spans="1:14" ht="20" customHeight="1" x14ac:dyDescent="0.2">
      <c r="A3" s="12" t="s">
        <v>3</v>
      </c>
      <c r="B3" s="8">
        <v>3</v>
      </c>
      <c r="C3" s="8">
        <v>2</v>
      </c>
      <c r="D3" s="8">
        <v>0</v>
      </c>
      <c r="E3" s="8">
        <v>2</v>
      </c>
      <c r="F3" s="8">
        <v>1</v>
      </c>
      <c r="G3" s="6">
        <v>0</v>
      </c>
      <c r="H3" s="6">
        <v>1</v>
      </c>
      <c r="I3" s="6">
        <v>1</v>
      </c>
      <c r="J3" s="6">
        <v>0.5</v>
      </c>
      <c r="K3" s="6">
        <v>0</v>
      </c>
      <c r="L3" s="6">
        <v>1</v>
      </c>
      <c r="M3" s="6">
        <v>0</v>
      </c>
      <c r="N3" s="17">
        <f t="shared" ref="N3:N9" si="0">SUM(B3:M3)</f>
        <v>11.5</v>
      </c>
    </row>
    <row r="4" spans="1:14" ht="20" customHeight="1" x14ac:dyDescent="0.2">
      <c r="A4" s="12" t="s">
        <v>4</v>
      </c>
      <c r="B4" s="8">
        <v>2</v>
      </c>
      <c r="C4" s="8">
        <v>2</v>
      </c>
      <c r="D4" s="8">
        <v>0</v>
      </c>
      <c r="E4" s="8">
        <v>2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8">
        <v>0</v>
      </c>
      <c r="L4" s="8">
        <v>0.5</v>
      </c>
      <c r="M4" s="8">
        <v>0</v>
      </c>
      <c r="N4" s="17">
        <f t="shared" si="0"/>
        <v>8.5</v>
      </c>
    </row>
    <row r="5" spans="1:14" ht="20" customHeight="1" x14ac:dyDescent="0.2">
      <c r="A5" s="12" t="s">
        <v>5</v>
      </c>
      <c r="B5" s="8">
        <v>1</v>
      </c>
      <c r="C5" s="8">
        <v>1</v>
      </c>
      <c r="D5" s="8">
        <v>0</v>
      </c>
      <c r="E5" s="8">
        <v>1</v>
      </c>
      <c r="F5" s="8">
        <v>0</v>
      </c>
      <c r="G5" s="6">
        <v>1</v>
      </c>
      <c r="H5" s="6">
        <v>1</v>
      </c>
      <c r="I5" s="6">
        <v>1</v>
      </c>
      <c r="J5" s="6">
        <v>2</v>
      </c>
      <c r="K5" s="6">
        <v>2</v>
      </c>
      <c r="L5" s="6">
        <v>0.5</v>
      </c>
      <c r="M5" s="6">
        <v>2</v>
      </c>
      <c r="N5" s="17">
        <f t="shared" si="0"/>
        <v>12.5</v>
      </c>
    </row>
    <row r="6" spans="1:14" ht="20" customHeight="1" x14ac:dyDescent="0.2">
      <c r="A6" s="20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9">
        <f t="shared" si="0"/>
        <v>0</v>
      </c>
    </row>
    <row r="7" spans="1:14" ht="20" customHeight="1" x14ac:dyDescent="0.2">
      <c r="A7" s="13" t="s">
        <v>7</v>
      </c>
      <c r="B7" s="14"/>
      <c r="C7" s="14"/>
      <c r="D7" s="14"/>
      <c r="E7" s="14"/>
      <c r="F7" s="14"/>
      <c r="G7" s="15"/>
      <c r="H7" s="15"/>
      <c r="I7" s="15"/>
      <c r="J7" s="15"/>
      <c r="K7" s="15"/>
      <c r="L7" s="15"/>
      <c r="M7" s="15"/>
      <c r="N7" s="19">
        <f t="shared" si="0"/>
        <v>0</v>
      </c>
    </row>
    <row r="8" spans="1:14" ht="20" customHeight="1" x14ac:dyDescent="0.2">
      <c r="A8" s="12" t="s">
        <v>13</v>
      </c>
      <c r="B8" s="8">
        <v>1</v>
      </c>
      <c r="C8" s="8">
        <v>2</v>
      </c>
      <c r="D8" s="8">
        <v>0</v>
      </c>
      <c r="E8" s="8">
        <v>0</v>
      </c>
      <c r="F8" s="8">
        <v>1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17">
        <f t="shared" si="0"/>
        <v>4</v>
      </c>
    </row>
    <row r="9" spans="1:14" ht="20" customHeight="1" x14ac:dyDescent="0.2">
      <c r="A9" s="13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9">
        <f t="shared" si="0"/>
        <v>0</v>
      </c>
    </row>
  </sheetData>
  <mergeCells count="4">
    <mergeCell ref="A1:A2"/>
    <mergeCell ref="B1:F1"/>
    <mergeCell ref="G1:M1"/>
    <mergeCell ref="N1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81099-5B48-6B42-838A-A2BDC5F08B10}">
  <sheetPr>
    <tabColor theme="9" tint="0.39997558519241921"/>
    <pageSetUpPr fitToPage="1"/>
  </sheetPr>
  <dimension ref="A1:U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4" width="14.6640625" style="4" customWidth="1"/>
    <col min="5" max="19" width="14.6640625" style="11" customWidth="1"/>
    <col min="20" max="20" width="14.6640625" style="4" customWidth="1"/>
    <col min="21" max="21" width="12.6640625" style="18" customWidth="1"/>
    <col min="22" max="16384" width="8.83203125" style="4"/>
  </cols>
  <sheetData>
    <row r="1" spans="1:21" s="3" customFormat="1" ht="20" customHeight="1" x14ac:dyDescent="0.2">
      <c r="A1" s="24" t="s">
        <v>1</v>
      </c>
      <c r="B1" s="26" t="s">
        <v>41</v>
      </c>
      <c r="C1" s="28"/>
      <c r="D1" s="28"/>
      <c r="E1" s="26" t="s">
        <v>42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 t="s">
        <v>0</v>
      </c>
    </row>
    <row r="2" spans="1:21" s="3" customFormat="1" ht="60" customHeight="1" x14ac:dyDescent="0.2">
      <c r="A2" s="25"/>
      <c r="B2" s="10" t="s">
        <v>43</v>
      </c>
      <c r="C2" s="10" t="s">
        <v>44</v>
      </c>
      <c r="D2" s="10" t="s">
        <v>45</v>
      </c>
      <c r="E2" s="9" t="s">
        <v>46</v>
      </c>
      <c r="F2" s="9" t="s">
        <v>47</v>
      </c>
      <c r="G2" s="9" t="s">
        <v>48</v>
      </c>
      <c r="H2" s="9" t="s">
        <v>49</v>
      </c>
      <c r="I2" s="9" t="s">
        <v>50</v>
      </c>
      <c r="J2" s="9" t="s">
        <v>51</v>
      </c>
      <c r="K2" s="9" t="s">
        <v>52</v>
      </c>
      <c r="L2" s="9" t="s">
        <v>53</v>
      </c>
      <c r="M2" s="9" t="s">
        <v>54</v>
      </c>
      <c r="N2" s="9" t="s">
        <v>55</v>
      </c>
      <c r="O2" s="9" t="s">
        <v>56</v>
      </c>
      <c r="P2" s="9" t="s">
        <v>57</v>
      </c>
      <c r="Q2" s="9" t="s">
        <v>58</v>
      </c>
      <c r="R2" s="9" t="s">
        <v>59</v>
      </c>
      <c r="S2" s="9" t="s">
        <v>60</v>
      </c>
      <c r="T2" s="9" t="s">
        <v>61</v>
      </c>
      <c r="U2" s="30"/>
    </row>
    <row r="3" spans="1:21" ht="20" customHeight="1" x14ac:dyDescent="0.2">
      <c r="A3" s="12" t="s">
        <v>3</v>
      </c>
      <c r="B3" s="8">
        <v>0</v>
      </c>
      <c r="C3" s="8">
        <v>0</v>
      </c>
      <c r="D3" s="8">
        <v>1</v>
      </c>
      <c r="E3" s="6">
        <v>0</v>
      </c>
      <c r="F3" s="6">
        <v>2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17">
        <f t="shared" ref="U3:U9" si="0">SUM(B3:T3)</f>
        <v>3</v>
      </c>
    </row>
    <row r="4" spans="1:21" ht="20" customHeight="1" x14ac:dyDescent="0.2">
      <c r="A4" s="12" t="s">
        <v>4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17">
        <f t="shared" si="0"/>
        <v>0</v>
      </c>
    </row>
    <row r="5" spans="1:21" ht="20" customHeight="1" x14ac:dyDescent="0.2">
      <c r="A5" s="12" t="s">
        <v>5</v>
      </c>
      <c r="B5" s="8">
        <v>0</v>
      </c>
      <c r="C5" s="8">
        <v>0</v>
      </c>
      <c r="D5" s="8">
        <v>1</v>
      </c>
      <c r="E5" s="6">
        <v>0</v>
      </c>
      <c r="F5" s="6">
        <v>2</v>
      </c>
      <c r="G5" s="6">
        <v>0.25</v>
      </c>
      <c r="H5" s="6">
        <v>0.25</v>
      </c>
      <c r="I5" s="6">
        <v>0.25</v>
      </c>
      <c r="J5" s="6">
        <v>0.5</v>
      </c>
      <c r="K5" s="6">
        <v>0.25</v>
      </c>
      <c r="L5" s="6">
        <v>0.25</v>
      </c>
      <c r="M5" s="6">
        <v>0</v>
      </c>
      <c r="N5" s="6">
        <v>1</v>
      </c>
      <c r="O5" s="6">
        <v>0</v>
      </c>
      <c r="P5" s="6">
        <v>0</v>
      </c>
      <c r="Q5" s="6">
        <v>0</v>
      </c>
      <c r="R5" s="6">
        <v>0</v>
      </c>
      <c r="S5" s="6">
        <v>1</v>
      </c>
      <c r="T5" s="6">
        <v>0</v>
      </c>
      <c r="U5" s="17">
        <f t="shared" si="0"/>
        <v>6.75</v>
      </c>
    </row>
    <row r="6" spans="1:21" ht="20" customHeight="1" x14ac:dyDescent="0.2">
      <c r="A6" s="20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9">
        <f t="shared" si="0"/>
        <v>0</v>
      </c>
    </row>
    <row r="7" spans="1:21" ht="20" customHeight="1" x14ac:dyDescent="0.2">
      <c r="A7" s="13" t="s">
        <v>7</v>
      </c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9">
        <f t="shared" si="0"/>
        <v>0</v>
      </c>
    </row>
    <row r="8" spans="1:21" ht="20" customHeight="1" x14ac:dyDescent="0.2">
      <c r="A8" s="12" t="s">
        <v>13</v>
      </c>
      <c r="B8" s="8">
        <v>1</v>
      </c>
      <c r="C8" s="8">
        <v>4</v>
      </c>
      <c r="D8" s="8">
        <v>1</v>
      </c>
      <c r="E8" s="8">
        <v>1</v>
      </c>
      <c r="F8" s="8">
        <v>2</v>
      </c>
      <c r="G8" s="8">
        <v>0.5</v>
      </c>
      <c r="H8" s="8">
        <v>0.25</v>
      </c>
      <c r="I8" s="8">
        <v>0.5</v>
      </c>
      <c r="J8" s="8">
        <v>0.5</v>
      </c>
      <c r="K8" s="8">
        <v>0.25</v>
      </c>
      <c r="L8" s="8">
        <v>0.5</v>
      </c>
      <c r="M8" s="8">
        <v>1</v>
      </c>
      <c r="N8" s="8">
        <v>0</v>
      </c>
      <c r="O8" s="8">
        <v>1</v>
      </c>
      <c r="P8" s="8">
        <v>1</v>
      </c>
      <c r="Q8" s="8">
        <v>0</v>
      </c>
      <c r="R8" s="8">
        <v>1</v>
      </c>
      <c r="S8" s="8">
        <v>1</v>
      </c>
      <c r="T8" s="8">
        <v>1</v>
      </c>
      <c r="U8" s="17">
        <f t="shared" si="0"/>
        <v>17.5</v>
      </c>
    </row>
    <row r="9" spans="1:21" ht="20" customHeight="1" x14ac:dyDescent="0.2">
      <c r="A9" s="12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0.25</v>
      </c>
      <c r="H9" s="8">
        <v>0</v>
      </c>
      <c r="I9" s="8">
        <v>0.5</v>
      </c>
      <c r="J9" s="8">
        <v>0</v>
      </c>
      <c r="K9" s="8">
        <v>0.25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17">
        <f t="shared" si="0"/>
        <v>1</v>
      </c>
    </row>
  </sheetData>
  <mergeCells count="4">
    <mergeCell ref="A1:A2"/>
    <mergeCell ref="B1:D1"/>
    <mergeCell ref="E1:T1"/>
    <mergeCell ref="U1:U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ABF-B17F-1342-8202-1B45D97BB590}">
  <sheetPr>
    <tabColor theme="9" tint="0.39997558519241921"/>
    <pageSetUpPr fitToPage="1"/>
  </sheetPr>
  <dimension ref="A1:N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8" width="14.6640625" style="4" customWidth="1"/>
    <col min="9" max="12" width="14.6640625" style="11" customWidth="1"/>
    <col min="13" max="13" width="14.6640625" style="4" customWidth="1"/>
    <col min="14" max="14" width="12.6640625" style="18" customWidth="1"/>
    <col min="15" max="16384" width="8.83203125" style="4"/>
  </cols>
  <sheetData>
    <row r="1" spans="1:14" s="3" customFormat="1" ht="20" customHeight="1" x14ac:dyDescent="0.2">
      <c r="A1" s="24" t="s">
        <v>1</v>
      </c>
      <c r="B1" s="26" t="s">
        <v>10</v>
      </c>
      <c r="C1" s="28"/>
      <c r="D1" s="28"/>
      <c r="E1" s="28"/>
      <c r="F1" s="28"/>
      <c r="G1" s="28"/>
      <c r="H1" s="28"/>
      <c r="I1" s="26" t="s">
        <v>12</v>
      </c>
      <c r="J1" s="28"/>
      <c r="K1" s="28"/>
      <c r="L1" s="28"/>
      <c r="M1" s="28"/>
      <c r="N1" s="29" t="s">
        <v>0</v>
      </c>
    </row>
    <row r="2" spans="1:14" s="3" customFormat="1" ht="60" customHeight="1" x14ac:dyDescent="0.2">
      <c r="A2" s="25"/>
      <c r="B2" s="10" t="s">
        <v>62</v>
      </c>
      <c r="C2" s="10" t="s">
        <v>63</v>
      </c>
      <c r="D2" s="10" t="s">
        <v>64</v>
      </c>
      <c r="E2" s="10" t="s">
        <v>65</v>
      </c>
      <c r="F2" s="10" t="s">
        <v>66</v>
      </c>
      <c r="G2" s="10" t="s">
        <v>67</v>
      </c>
      <c r="H2" s="10" t="s">
        <v>68</v>
      </c>
      <c r="I2" s="21" t="s">
        <v>69</v>
      </c>
      <c r="J2" s="9" t="s">
        <v>70</v>
      </c>
      <c r="K2" s="9" t="s">
        <v>71</v>
      </c>
      <c r="L2" s="9" t="s">
        <v>72</v>
      </c>
      <c r="M2" s="9" t="s">
        <v>73</v>
      </c>
      <c r="N2" s="30"/>
    </row>
    <row r="3" spans="1:14" ht="20" customHeight="1" x14ac:dyDescent="0.2">
      <c r="A3" s="12" t="s">
        <v>3</v>
      </c>
      <c r="B3" s="8">
        <v>1</v>
      </c>
      <c r="C3" s="8">
        <v>0</v>
      </c>
      <c r="D3" s="8">
        <v>0</v>
      </c>
      <c r="E3" s="8">
        <v>1</v>
      </c>
      <c r="F3" s="8">
        <v>1</v>
      </c>
      <c r="G3" s="8">
        <v>1</v>
      </c>
      <c r="H3" s="8">
        <v>1</v>
      </c>
      <c r="I3" s="22">
        <v>16</v>
      </c>
      <c r="J3" s="6">
        <f>MAX(0, (I3-2)/2)</f>
        <v>7</v>
      </c>
      <c r="K3" s="6">
        <v>2</v>
      </c>
      <c r="L3" s="6">
        <v>2</v>
      </c>
      <c r="M3" s="6">
        <v>2</v>
      </c>
      <c r="N3" s="17">
        <f>SUM(B3:H3) + SUM(J3:M3)</f>
        <v>18</v>
      </c>
    </row>
    <row r="4" spans="1:14" ht="20" customHeight="1" x14ac:dyDescent="0.2">
      <c r="A4" s="12" t="s">
        <v>4</v>
      </c>
      <c r="B4" s="8">
        <v>1</v>
      </c>
      <c r="C4" s="8">
        <v>0</v>
      </c>
      <c r="D4" s="8">
        <v>0</v>
      </c>
      <c r="E4" s="8">
        <v>1</v>
      </c>
      <c r="F4" s="8">
        <v>1</v>
      </c>
      <c r="G4" s="8">
        <v>1</v>
      </c>
      <c r="H4" s="8">
        <v>1</v>
      </c>
      <c r="I4" s="22">
        <v>16</v>
      </c>
      <c r="J4" s="6">
        <f t="shared" ref="J4:J9" si="0">MAX(0, (I4-2)/2)</f>
        <v>7</v>
      </c>
      <c r="K4" s="8">
        <v>2</v>
      </c>
      <c r="L4" s="8">
        <v>2</v>
      </c>
      <c r="M4" s="8">
        <v>2</v>
      </c>
      <c r="N4" s="17">
        <f t="shared" ref="N4:N9" si="1">SUM(B4:H4) + SUM(J4:M4)</f>
        <v>18</v>
      </c>
    </row>
    <row r="5" spans="1:14" ht="20" customHeight="1" x14ac:dyDescent="0.2">
      <c r="A5" s="12" t="s">
        <v>5</v>
      </c>
      <c r="B5" s="8">
        <v>1</v>
      </c>
      <c r="C5" s="8">
        <v>0</v>
      </c>
      <c r="D5" s="8">
        <v>0</v>
      </c>
      <c r="E5" s="8">
        <v>0</v>
      </c>
      <c r="F5" s="8">
        <v>1</v>
      </c>
      <c r="G5" s="8">
        <v>1</v>
      </c>
      <c r="H5" s="8">
        <v>0</v>
      </c>
      <c r="I5" s="22">
        <v>16</v>
      </c>
      <c r="J5" s="6">
        <f t="shared" si="0"/>
        <v>7</v>
      </c>
      <c r="K5" s="6">
        <v>2</v>
      </c>
      <c r="L5" s="6">
        <v>2</v>
      </c>
      <c r="M5" s="6">
        <v>2</v>
      </c>
      <c r="N5" s="17">
        <f t="shared" si="1"/>
        <v>16</v>
      </c>
    </row>
    <row r="6" spans="1:14" ht="20" customHeight="1" x14ac:dyDescent="0.2">
      <c r="A6" s="7" t="s">
        <v>6</v>
      </c>
      <c r="B6" s="8">
        <v>1</v>
      </c>
      <c r="C6" s="8">
        <v>0</v>
      </c>
      <c r="D6" s="8">
        <v>0</v>
      </c>
      <c r="E6" s="8">
        <v>0</v>
      </c>
      <c r="F6" s="8">
        <v>1</v>
      </c>
      <c r="G6" s="8">
        <v>1</v>
      </c>
      <c r="H6" s="8">
        <v>1</v>
      </c>
      <c r="I6" s="22">
        <v>16</v>
      </c>
      <c r="J6" s="6">
        <f t="shared" si="0"/>
        <v>7</v>
      </c>
      <c r="K6" s="8">
        <v>2</v>
      </c>
      <c r="L6" s="8">
        <v>2</v>
      </c>
      <c r="M6" s="8">
        <v>2</v>
      </c>
      <c r="N6" s="17">
        <f t="shared" si="1"/>
        <v>17</v>
      </c>
    </row>
    <row r="7" spans="1:14" ht="20" customHeight="1" x14ac:dyDescent="0.2">
      <c r="A7" s="12" t="s">
        <v>7</v>
      </c>
      <c r="B7" s="8">
        <v>1</v>
      </c>
      <c r="C7" s="8">
        <v>0</v>
      </c>
      <c r="D7" s="8">
        <v>0</v>
      </c>
      <c r="E7" s="8">
        <v>0</v>
      </c>
      <c r="F7" s="8">
        <v>0</v>
      </c>
      <c r="G7" s="8">
        <v>1</v>
      </c>
      <c r="H7" s="8">
        <v>1</v>
      </c>
      <c r="I7" s="22">
        <v>16</v>
      </c>
      <c r="J7" s="6">
        <f t="shared" si="0"/>
        <v>7</v>
      </c>
      <c r="K7" s="6">
        <v>2</v>
      </c>
      <c r="L7" s="6">
        <v>2</v>
      </c>
      <c r="M7" s="6">
        <v>2</v>
      </c>
      <c r="N7" s="17">
        <f t="shared" si="1"/>
        <v>16</v>
      </c>
    </row>
    <row r="8" spans="1:14" ht="20" customHeight="1" x14ac:dyDescent="0.2">
      <c r="A8" s="13" t="s">
        <v>13</v>
      </c>
      <c r="B8" s="14"/>
      <c r="C8" s="14"/>
      <c r="D8" s="14"/>
      <c r="E8" s="14"/>
      <c r="F8" s="14"/>
      <c r="G8" s="14"/>
      <c r="H8" s="14"/>
      <c r="I8" s="23"/>
      <c r="J8" s="15">
        <f t="shared" si="0"/>
        <v>0</v>
      </c>
      <c r="K8" s="14"/>
      <c r="L8" s="14"/>
      <c r="M8" s="14"/>
      <c r="N8" s="19">
        <f t="shared" si="1"/>
        <v>0</v>
      </c>
    </row>
    <row r="9" spans="1:14" ht="20" customHeight="1" x14ac:dyDescent="0.2">
      <c r="A9" s="12" t="s">
        <v>8</v>
      </c>
      <c r="B9" s="8">
        <v>1</v>
      </c>
      <c r="C9" s="8">
        <v>1</v>
      </c>
      <c r="D9" s="8">
        <v>0</v>
      </c>
      <c r="E9" s="8">
        <v>1</v>
      </c>
      <c r="F9" s="8">
        <v>1</v>
      </c>
      <c r="G9" s="8">
        <v>1</v>
      </c>
      <c r="H9" s="8">
        <v>1</v>
      </c>
      <c r="I9" s="22">
        <v>16</v>
      </c>
      <c r="J9" s="6">
        <f t="shared" si="0"/>
        <v>7</v>
      </c>
      <c r="K9" s="8">
        <v>2</v>
      </c>
      <c r="L9" s="8">
        <v>2</v>
      </c>
      <c r="M9" s="8">
        <v>2</v>
      </c>
      <c r="N9" s="17">
        <f t="shared" si="1"/>
        <v>19</v>
      </c>
    </row>
  </sheetData>
  <mergeCells count="4">
    <mergeCell ref="A1:A2"/>
    <mergeCell ref="B1:H1"/>
    <mergeCell ref="I1:M1"/>
    <mergeCell ref="N1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ignoredErrors>
    <ignoredError sqref="N3:N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F4AD-19F4-B647-88BC-618AFB25F1B1}">
  <sheetPr>
    <tabColor theme="9" tint="0.39997558519241921"/>
    <pageSetUpPr fitToPage="1"/>
  </sheetPr>
  <dimension ref="A1:P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7" width="14.6640625" style="4" customWidth="1"/>
    <col min="8" max="14" width="14.6640625" style="11" customWidth="1"/>
    <col min="15" max="15" width="14.6640625" style="4" customWidth="1"/>
    <col min="16" max="16" width="12.6640625" style="18" customWidth="1"/>
    <col min="17" max="16384" width="8.83203125" style="4"/>
  </cols>
  <sheetData>
    <row r="1" spans="1:16" s="3" customFormat="1" ht="20" customHeight="1" x14ac:dyDescent="0.2">
      <c r="A1" s="24" t="s">
        <v>1</v>
      </c>
      <c r="B1" s="26" t="s">
        <v>74</v>
      </c>
      <c r="C1" s="28"/>
      <c r="D1" s="28"/>
      <c r="E1" s="28"/>
      <c r="F1" s="28"/>
      <c r="G1" s="28"/>
      <c r="H1" s="26" t="s">
        <v>75</v>
      </c>
      <c r="I1" s="28"/>
      <c r="J1" s="28"/>
      <c r="K1" s="28"/>
      <c r="L1" s="28"/>
      <c r="M1" s="28"/>
      <c r="N1" s="28"/>
      <c r="O1" s="28"/>
      <c r="P1" s="29" t="s">
        <v>0</v>
      </c>
    </row>
    <row r="2" spans="1:16" s="3" customFormat="1" ht="60" customHeight="1" x14ac:dyDescent="0.2">
      <c r="A2" s="25"/>
      <c r="B2" s="10" t="s">
        <v>76</v>
      </c>
      <c r="C2" s="10" t="s">
        <v>77</v>
      </c>
      <c r="D2" s="10" t="s">
        <v>78</v>
      </c>
      <c r="E2" s="10" t="s">
        <v>79</v>
      </c>
      <c r="F2" s="10" t="s">
        <v>80</v>
      </c>
      <c r="G2" s="10" t="s">
        <v>81</v>
      </c>
      <c r="H2" s="9" t="s">
        <v>36</v>
      </c>
      <c r="I2" s="9" t="s">
        <v>82</v>
      </c>
      <c r="J2" s="9" t="s">
        <v>54</v>
      </c>
      <c r="K2" s="9" t="s">
        <v>55</v>
      </c>
      <c r="L2" s="9" t="s">
        <v>40</v>
      </c>
      <c r="M2" s="9" t="s">
        <v>83</v>
      </c>
      <c r="N2" s="9" t="s">
        <v>84</v>
      </c>
      <c r="O2" s="9" t="s">
        <v>85</v>
      </c>
      <c r="P2" s="30"/>
    </row>
    <row r="3" spans="1:16" ht="20" customHeight="1" x14ac:dyDescent="0.2">
      <c r="A3" s="12" t="s">
        <v>3</v>
      </c>
      <c r="B3" s="8">
        <v>1</v>
      </c>
      <c r="C3" s="8">
        <v>2</v>
      </c>
      <c r="D3" s="8">
        <v>1</v>
      </c>
      <c r="E3" s="8">
        <v>1</v>
      </c>
      <c r="F3" s="8">
        <v>2</v>
      </c>
      <c r="G3" s="8">
        <v>1</v>
      </c>
      <c r="H3" s="6">
        <v>1</v>
      </c>
      <c r="I3" s="6">
        <v>1</v>
      </c>
      <c r="J3" s="6">
        <v>1</v>
      </c>
      <c r="K3" s="6">
        <v>1</v>
      </c>
      <c r="L3" s="6">
        <v>2</v>
      </c>
      <c r="M3" s="6">
        <v>2</v>
      </c>
      <c r="N3" s="6">
        <v>1</v>
      </c>
      <c r="O3" s="6">
        <v>2</v>
      </c>
      <c r="P3" s="17">
        <f t="shared" ref="P3:P9" si="0">SUM(B3:O3)</f>
        <v>19</v>
      </c>
    </row>
    <row r="4" spans="1:16" ht="20" customHeight="1" x14ac:dyDescent="0.2">
      <c r="A4" s="12" t="s">
        <v>4</v>
      </c>
      <c r="B4" s="8">
        <v>1</v>
      </c>
      <c r="C4" s="8">
        <v>2</v>
      </c>
      <c r="D4" s="8">
        <v>1</v>
      </c>
      <c r="E4" s="8">
        <v>1</v>
      </c>
      <c r="F4" s="8">
        <v>2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2</v>
      </c>
      <c r="N4" s="8">
        <v>1</v>
      </c>
      <c r="O4" s="8">
        <v>2</v>
      </c>
      <c r="P4" s="17">
        <f t="shared" si="0"/>
        <v>18</v>
      </c>
    </row>
    <row r="5" spans="1:16" ht="20" customHeight="1" x14ac:dyDescent="0.2">
      <c r="A5" s="12" t="s">
        <v>5</v>
      </c>
      <c r="B5" s="8">
        <v>1</v>
      </c>
      <c r="C5" s="8">
        <v>2</v>
      </c>
      <c r="D5" s="8">
        <v>1</v>
      </c>
      <c r="E5" s="8">
        <v>1</v>
      </c>
      <c r="F5" s="8">
        <v>2</v>
      </c>
      <c r="G5" s="8">
        <v>0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2</v>
      </c>
      <c r="O5" s="6">
        <v>2</v>
      </c>
      <c r="P5" s="17">
        <f t="shared" si="0"/>
        <v>16</v>
      </c>
    </row>
    <row r="6" spans="1:16" ht="20" customHeight="1" x14ac:dyDescent="0.2">
      <c r="A6" s="20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9">
        <f t="shared" si="0"/>
        <v>0</v>
      </c>
    </row>
    <row r="7" spans="1:16" ht="20" customHeight="1" x14ac:dyDescent="0.2">
      <c r="A7" s="12" t="s">
        <v>7</v>
      </c>
      <c r="B7" s="8">
        <v>1</v>
      </c>
      <c r="C7" s="8">
        <v>2</v>
      </c>
      <c r="D7" s="8">
        <v>0.5</v>
      </c>
      <c r="E7" s="8">
        <v>1</v>
      </c>
      <c r="F7" s="8">
        <v>2</v>
      </c>
      <c r="G7" s="8">
        <v>1</v>
      </c>
      <c r="H7" s="6">
        <v>1</v>
      </c>
      <c r="I7" s="6">
        <v>1</v>
      </c>
      <c r="J7" s="6">
        <v>1</v>
      </c>
      <c r="K7" s="6">
        <v>1</v>
      </c>
      <c r="L7" s="6">
        <v>2</v>
      </c>
      <c r="M7" s="6">
        <v>2</v>
      </c>
      <c r="N7" s="6">
        <v>2</v>
      </c>
      <c r="O7" s="6">
        <v>2</v>
      </c>
      <c r="P7" s="17">
        <f t="shared" si="0"/>
        <v>19.5</v>
      </c>
    </row>
    <row r="8" spans="1:16" ht="20" customHeight="1" x14ac:dyDescent="0.2">
      <c r="A8" s="12" t="s">
        <v>13</v>
      </c>
      <c r="B8" s="8">
        <v>1</v>
      </c>
      <c r="C8" s="8">
        <v>0</v>
      </c>
      <c r="D8" s="8">
        <v>1</v>
      </c>
      <c r="E8" s="8">
        <v>1</v>
      </c>
      <c r="F8" s="8">
        <v>1</v>
      </c>
      <c r="G8" s="8">
        <v>0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2</v>
      </c>
      <c r="N8" s="8">
        <v>2</v>
      </c>
      <c r="O8" s="8">
        <v>2</v>
      </c>
      <c r="P8" s="17">
        <f t="shared" si="0"/>
        <v>15</v>
      </c>
    </row>
    <row r="9" spans="1:16" ht="20" customHeight="1" x14ac:dyDescent="0.2">
      <c r="A9" s="12" t="s">
        <v>8</v>
      </c>
      <c r="B9" s="8">
        <v>1</v>
      </c>
      <c r="C9" s="8">
        <v>1</v>
      </c>
      <c r="D9" s="8">
        <v>1</v>
      </c>
      <c r="E9" s="8">
        <v>1</v>
      </c>
      <c r="F9" s="8">
        <v>2</v>
      </c>
      <c r="G9" s="8">
        <v>0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2</v>
      </c>
      <c r="N9" s="8">
        <v>1</v>
      </c>
      <c r="O9" s="8">
        <v>1</v>
      </c>
      <c r="P9" s="17">
        <f t="shared" si="0"/>
        <v>15</v>
      </c>
    </row>
  </sheetData>
  <mergeCells count="4">
    <mergeCell ref="A1:A2"/>
    <mergeCell ref="B1:G1"/>
    <mergeCell ref="H1:O1"/>
    <mergeCell ref="P1:P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Загальне</vt:lpstr>
      <vt:lpstr>Фучжоу</vt:lpstr>
      <vt:lpstr>Таа</vt:lpstr>
      <vt:lpstr>Явалапіті</vt:lpstr>
      <vt:lpstr>Кельтіберська мова</vt:lpstr>
      <vt:lpstr>Коорете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2016-03-20T22:07:26Z</cp:lastPrinted>
  <dcterms:created xsi:type="dcterms:W3CDTF">2014-03-11T19:42:22Z</dcterms:created>
  <dcterms:modified xsi:type="dcterms:W3CDTF">2024-06-25T07:02:26Z</dcterms:modified>
</cp:coreProperties>
</file>