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/>
  <mc:AlternateContent xmlns:mc="http://schemas.openxmlformats.org/markup-compatibility/2006">
    <mc:Choice Requires="x15">
      <x15ac:absPath xmlns:x15ac="http://schemas.microsoft.com/office/spreadsheetml/2010/11/ac" url="/Users/danmysak/Documents/Linguistics/2020-2021/selection/to-upload/"/>
    </mc:Choice>
  </mc:AlternateContent>
  <xr:revisionPtr revIDLastSave="0" documentId="13_ncr:1_{B69B0864-5DD7-444F-A2FB-D66923315B5A}" xr6:coauthVersionLast="47" xr6:coauthVersionMax="47" xr10:uidLastSave="{00000000-0000-0000-0000-000000000000}"/>
  <bookViews>
    <workbookView xWindow="0" yWindow="500" windowWidth="35840" windowHeight="20280" xr2:uid="{00000000-000D-0000-FFFF-FFFF00000000}"/>
  </bookViews>
  <sheets>
    <sheet name="Загальне" sheetId="6" r:id="rId1"/>
    <sheet name="Паме" sheetId="52" r:id="rId2"/>
    <sheet name="Давньоіндійська мова" sheetId="53" r:id="rId3"/>
    <sheet name="Тадаксахак" sheetId="54" r:id="rId4"/>
    <sheet name="Хауса і доґон" sheetId="55" r:id="rId5"/>
    <sheet name="Айнська мова" sheetId="56" r:id="rId6"/>
  </sheets>
  <definedNames>
    <definedName name="_xlnm._FilterDatabase" localSheetId="5" hidden="1">'Айнська мова'!$A$2:$Y$17</definedName>
    <definedName name="_xlnm._FilterDatabase" localSheetId="2" hidden="1">'Давньоіндійська мова'!$A$2:$K$17</definedName>
    <definedName name="_xlnm._FilterDatabase" localSheetId="1" hidden="1">Паме!$A$2:$Q$17</definedName>
    <definedName name="_xlnm._FilterDatabase" localSheetId="3" hidden="1">Тадаксахак!$A$2:$U$17</definedName>
    <definedName name="_xlnm._FilterDatabase" localSheetId="4" hidden="1">'Хауса і доґон'!$A$2:$K$17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6" i="56" l="1"/>
  <c r="Y15" i="56"/>
  <c r="Y9" i="56"/>
  <c r="Y17" i="56"/>
  <c r="Y4" i="56"/>
  <c r="Y10" i="56"/>
  <c r="Y11" i="56"/>
  <c r="Y3" i="56"/>
  <c r="Y8" i="56"/>
  <c r="Y14" i="56"/>
  <c r="Y6" i="56"/>
  <c r="Y5" i="56"/>
  <c r="Y7" i="56"/>
  <c r="Y12" i="56"/>
  <c r="Y13" i="56"/>
  <c r="K7" i="55"/>
  <c r="K8" i="55"/>
  <c r="K4" i="55"/>
  <c r="K16" i="55"/>
  <c r="H16" i="55"/>
  <c r="H15" i="55"/>
  <c r="K15" i="55" s="1"/>
  <c r="H9" i="55"/>
  <c r="K9" i="55" s="1"/>
  <c r="H17" i="55"/>
  <c r="K17" i="55" s="1"/>
  <c r="H4" i="55"/>
  <c r="H10" i="55"/>
  <c r="K10" i="55" s="1"/>
  <c r="H11" i="55"/>
  <c r="K11" i="55" s="1"/>
  <c r="H3" i="55"/>
  <c r="K3" i="55" s="1"/>
  <c r="H8" i="55"/>
  <c r="H14" i="55"/>
  <c r="K14" i="55" s="1"/>
  <c r="H6" i="55"/>
  <c r="K6" i="55" s="1"/>
  <c r="H5" i="55"/>
  <c r="K5" i="55" s="1"/>
  <c r="H7" i="55"/>
  <c r="H12" i="55"/>
  <c r="K12" i="55" s="1"/>
  <c r="H13" i="55"/>
  <c r="K13" i="55" s="1"/>
  <c r="U16" i="54"/>
  <c r="U15" i="54"/>
  <c r="U9" i="54"/>
  <c r="U17" i="54"/>
  <c r="U4" i="54"/>
  <c r="U10" i="54"/>
  <c r="U11" i="54"/>
  <c r="U3" i="54"/>
  <c r="U8" i="54"/>
  <c r="U14" i="54"/>
  <c r="U6" i="54"/>
  <c r="U5" i="54"/>
  <c r="U7" i="54"/>
  <c r="U12" i="54"/>
  <c r="U13" i="54"/>
  <c r="F16" i="53"/>
  <c r="K16" i="53" s="1"/>
  <c r="F15" i="53"/>
  <c r="K15" i="53" s="1"/>
  <c r="F9" i="53"/>
  <c r="K9" i="53" s="1"/>
  <c r="F17" i="53"/>
  <c r="K17" i="53" s="1"/>
  <c r="F4" i="53"/>
  <c r="K4" i="53" s="1"/>
  <c r="F10" i="53"/>
  <c r="K10" i="53" s="1"/>
  <c r="F11" i="53"/>
  <c r="K11" i="53" s="1"/>
  <c r="F3" i="53"/>
  <c r="K3" i="53" s="1"/>
  <c r="F8" i="53"/>
  <c r="K8" i="53" s="1"/>
  <c r="F14" i="53"/>
  <c r="K14" i="53" s="1"/>
  <c r="F6" i="53"/>
  <c r="K6" i="53" s="1"/>
  <c r="F5" i="53"/>
  <c r="K5" i="53" s="1"/>
  <c r="F7" i="53"/>
  <c r="K7" i="53" s="1"/>
  <c r="F12" i="53"/>
  <c r="K12" i="53" s="1"/>
  <c r="F13" i="53"/>
  <c r="K13" i="53" s="1"/>
  <c r="I16" i="52"/>
  <c r="Q16" i="52" s="1"/>
  <c r="I15" i="52"/>
  <c r="Q15" i="52" s="1"/>
  <c r="I9" i="52"/>
  <c r="Q9" i="52" s="1"/>
  <c r="I17" i="52"/>
  <c r="Q17" i="52" s="1"/>
  <c r="I4" i="52"/>
  <c r="Q4" i="52" s="1"/>
  <c r="I10" i="52"/>
  <c r="Q10" i="52" s="1"/>
  <c r="I11" i="52"/>
  <c r="Q11" i="52" s="1"/>
  <c r="I3" i="52"/>
  <c r="Q3" i="52" s="1"/>
  <c r="I8" i="52"/>
  <c r="Q8" i="52" s="1"/>
  <c r="I14" i="52"/>
  <c r="Q14" i="52" s="1"/>
  <c r="Q6" i="52"/>
  <c r="I6" i="52"/>
  <c r="I5" i="52"/>
  <c r="Q5" i="52" s="1"/>
  <c r="I7" i="52"/>
  <c r="Q7" i="52" s="1"/>
  <c r="I12" i="52"/>
  <c r="Q12" i="52" s="1"/>
  <c r="I13" i="52"/>
  <c r="Q13" i="52" s="1"/>
</calcChain>
</file>

<file path=xl/sharedStrings.xml><?xml version="1.0" encoding="utf-8"?>
<sst xmlns="http://schemas.openxmlformats.org/spreadsheetml/2006/main" count="172" uniqueCount="102">
  <si>
    <t>У Microsoft Excel перемикання між вкладками здійснюється внизу вікна програми.</t>
  </si>
  <si>
    <t>Результат</t>
  </si>
  <si>
    <t>Ви можете переглянути детальний розподіл по балах за кожну з задач на відповідних вкладках цього файла.</t>
  </si>
  <si>
    <t>Учасник</t>
  </si>
  <si>
    <t>Кривошеєва Дар’я</t>
  </si>
  <si>
    <t>Тимошенко Соломія</t>
  </si>
  <si>
    <t>17 (1)</t>
  </si>
  <si>
    <t>18 (1)</t>
  </si>
  <si>
    <t>19 (1)</t>
  </si>
  <si>
    <t>20 (1)</t>
  </si>
  <si>
    <t>25 (1,5)</t>
  </si>
  <si>
    <t>Виклюк Аліна</t>
  </si>
  <si>
    <t>Матус Надія</t>
  </si>
  <si>
    <t>Терещенко Денис</t>
  </si>
  <si>
    <t>Шкель Уляна</t>
  </si>
  <si>
    <t>31 (1)</t>
  </si>
  <si>
    <t>Правила (6,5 балів)</t>
  </si>
  <si>
    <t xml:space="preserve"> Відповіді (13,5 балів)</t>
  </si>
  <si>
    <t>Структура числа у пн. паме (1)</t>
  </si>
  <si>
    <t>Словник пн. паме (1)</t>
  </si>
  <si>
    <t>20x + y у центр. паме (1)</t>
  </si>
  <si>
    <t>10 + x у центр. паме (1)</t>
  </si>
  <si>
    <t>Одиниці у центр. паме (1)</t>
  </si>
  <si>
    <t>10 і 20 у центр. паме (0,5)</t>
  </si>
  <si>
    <t>Відповідей у завданні 1 (9)</t>
  </si>
  <si>
    <t>Бал за завдання 1 (4.5)</t>
  </si>
  <si>
    <t>2 (1)</t>
  </si>
  <si>
    <t>14 (1)</t>
  </si>
  <si>
    <t>9 (1,5)</t>
  </si>
  <si>
    <t>56 (1,5)</t>
  </si>
  <si>
    <t>68 (1,5)</t>
  </si>
  <si>
    <t>83 (1,5)</t>
  </si>
  <si>
    <t>Міхновська Марія</t>
  </si>
  <si>
    <t>Гречка Артем</t>
  </si>
  <si>
    <t>Говядін Олександр</t>
  </si>
  <si>
    <t>Гольдіна Олександра</t>
  </si>
  <si>
    <t>Тесля Юлія</t>
  </si>
  <si>
    <t>Грицина Ярослав</t>
  </si>
  <si>
    <t>Арясов Олексій</t>
  </si>
  <si>
    <t>Манвелян Михайло</t>
  </si>
  <si>
    <t>Шерепенко Єлизавета</t>
  </si>
  <si>
    <t>Правила (11 балів)</t>
  </si>
  <si>
    <t xml:space="preserve"> Відповіді (9 балів)</t>
  </si>
  <si>
    <t>Останню голосну відкидають (1)</t>
  </si>
  <si>
    <t>Перша літера (5)</t>
  </si>
  <si>
    <t>Остання літера (5)</t>
  </si>
  <si>
    <t>Відповідей у завданні 1 (11)</t>
  </si>
  <si>
    <t>Бал за завдання 1 (5)</t>
  </si>
  <si>
    <r>
      <t>c</t>
    </r>
    <r>
      <rPr>
        <b/>
        <vertAlign val="superscript"/>
        <sz val="11"/>
        <color theme="1"/>
        <rFont val="Calibri (Body)"/>
      </rPr>
      <t>h</t>
    </r>
    <r>
      <rPr>
        <b/>
        <sz val="11"/>
        <color theme="1"/>
        <rFont val="Calibri"/>
        <family val="2"/>
        <charset val="204"/>
        <scheme val="minor"/>
      </rPr>
      <t>a (1)</t>
    </r>
  </si>
  <si>
    <r>
      <t>p</t>
    </r>
    <r>
      <rPr>
        <b/>
        <vertAlign val="superscript"/>
        <sz val="11"/>
        <color theme="1"/>
        <rFont val="Calibri (Body)"/>
      </rPr>
      <t>h</t>
    </r>
    <r>
      <rPr>
        <b/>
        <sz val="11"/>
        <color theme="1"/>
        <rFont val="Calibri"/>
        <family val="2"/>
        <charset val="204"/>
        <scheme val="minor"/>
      </rPr>
      <t>añ (1)</t>
    </r>
  </si>
  <si>
    <t>vā́sateya (1)</t>
  </si>
  <si>
    <t>trayodaśānyiká (1)</t>
  </si>
  <si>
    <t>Правила (6 балів)</t>
  </si>
  <si>
    <t xml:space="preserve"> Відповіді (14 балів)</t>
  </si>
  <si>
    <t>Порядок слів (0,5)</t>
  </si>
  <si>
    <t>Підмет безособ. речення (0,5)</t>
  </si>
  <si>
    <t>Іменники та займенники (0,5)</t>
  </si>
  <si>
    <t>Структура дієслова (0,5)</t>
  </si>
  <si>
    <t>Префікси (0,5)</t>
  </si>
  <si>
    <t>Афікси часу і заперечення (1)</t>
  </si>
  <si>
    <t>Афікс пасиву (0,5)</t>
  </si>
  <si>
    <t>Афікс каузативу (1)</t>
  </si>
  <si>
    <t>Корені дієслів (1)</t>
  </si>
  <si>
    <t>21 (2)</t>
  </si>
  <si>
    <t>22 (2)</t>
  </si>
  <si>
    <t>23 (1)</t>
  </si>
  <si>
    <t>24 (2)</t>
  </si>
  <si>
    <t>25 (2)</t>
  </si>
  <si>
    <t>26 (1)</t>
  </si>
  <si>
    <t>Правила (8 балів)</t>
  </si>
  <si>
    <t xml:space="preserve"> Відповіді (12 балів)</t>
  </si>
  <si>
    <t>Стать іменника у хауса (2)</t>
  </si>
  <si>
    <t>Стать власника у хауса (2)</t>
  </si>
  <si>
    <t>Доґон не розріз-няє родів (1)</t>
  </si>
  <si>
    <t>Показники влас-ності у доґон (2)</t>
  </si>
  <si>
    <t>Утворення «пастушок» (1)</t>
  </si>
  <si>
    <t>Відповідей у завданні 1 (14)</t>
  </si>
  <si>
    <t>Бал за завдання 1 (10)</t>
  </si>
  <si>
    <t>εnεgirune (1)</t>
  </si>
  <si>
    <t>naagirune (1)</t>
  </si>
  <si>
    <t>Порядок слів (1)</t>
  </si>
  <si>
    <t>Позиція підмета (0,5)</t>
  </si>
  <si>
    <t>Підмети і додатки (0,5)</t>
  </si>
  <si>
    <t>Дієслова (0,5)</t>
  </si>
  <si>
    <t>yay- (0,5)</t>
  </si>
  <si>
    <t>-re- (0,5)</t>
  </si>
  <si>
    <t>-tek- (0,5)</t>
  </si>
  <si>
    <t>-ruy- (0,5)</t>
  </si>
  <si>
    <t>-pa (0,5)</t>
  </si>
  <si>
    <t>r + re = re (0,5)</t>
  </si>
  <si>
    <t>Маркери доконаності (1)</t>
  </si>
  <si>
    <t>19 (0,5)</t>
  </si>
  <si>
    <t>20 (1,5)</t>
  </si>
  <si>
    <t>21 (0,5)</t>
  </si>
  <si>
    <t>22 (1)</t>
  </si>
  <si>
    <t>23 (0,5)</t>
  </si>
  <si>
    <t>24 (0,5)</t>
  </si>
  <si>
    <t>26 (1,5)</t>
  </si>
  <si>
    <t>27 (1,5)</t>
  </si>
  <si>
    <t>28 (1,5)</t>
  </si>
  <si>
    <t>29 (1,5)</t>
  </si>
  <si>
    <t>30 (1,5)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</si>
</sst>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8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2" fillId="0" borderId="5" xfId="0" quotePrefix="1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2" xr:uid="{3EB3EE3C-C369-794E-9459-142DC0F6EBEC}"/>
    <cellStyle name="Normal 3" xfId="3" xr:uid="{4FF98AA9-F20A-004A-A661-0D93C8E8580D}"/>
    <cellStyle name="Звичайни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"/>
  <sheetViews>
    <sheetView tabSelected="1" workbookViewId="0">
      <selection activeCell="AZ200" sqref="AZ200"/>
    </sheetView>
  </sheetViews>
  <sheetFormatPr baseColWidth="10" defaultColWidth="8.83203125" defaultRowHeight="15" x14ac:dyDescent="0.2"/>
  <sheetData>
    <row r="1" spans="1:1" s="1" customFormat="1" ht="25.25" customHeight="1" x14ac:dyDescent="0.2">
      <c r="A1" s="2" t="s">
        <v>2</v>
      </c>
    </row>
    <row r="2" spans="1:1" s="1" customFormat="1" ht="25.25" customHeight="1" x14ac:dyDescent="0.2">
      <c r="A2" s="2" t="s">
        <v>0</v>
      </c>
    </row>
  </sheetData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2095-99D8-DC48-A468-767897AE0864}">
  <sheetPr>
    <tabColor theme="9" tint="0.39997558519241921"/>
    <pageSetUpPr fitToPage="1"/>
  </sheetPr>
  <dimension ref="A1:Q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5.6640625" style="4" customWidth="1"/>
    <col min="2" max="7" width="14.6640625" style="4" customWidth="1"/>
    <col min="8" max="8" width="14.6640625" style="14" customWidth="1"/>
    <col min="9" max="16" width="14.6640625" style="4" customWidth="1"/>
    <col min="17" max="17" width="12.6640625" style="4" customWidth="1"/>
    <col min="18" max="16384" width="8.83203125" style="4"/>
  </cols>
  <sheetData>
    <row r="1" spans="1:17" s="3" customFormat="1" ht="20" customHeight="1" x14ac:dyDescent="0.2">
      <c r="A1" s="22" t="s">
        <v>3</v>
      </c>
      <c r="B1" s="24" t="s">
        <v>16</v>
      </c>
      <c r="C1" s="25"/>
      <c r="D1" s="25"/>
      <c r="E1" s="25"/>
      <c r="F1" s="25"/>
      <c r="G1" s="26"/>
      <c r="H1" s="27" t="s">
        <v>17</v>
      </c>
      <c r="I1" s="28"/>
      <c r="J1" s="28"/>
      <c r="K1" s="28"/>
      <c r="L1" s="28"/>
      <c r="M1" s="28"/>
      <c r="N1" s="28"/>
      <c r="O1" s="28"/>
      <c r="P1" s="29"/>
      <c r="Q1" s="22" t="s">
        <v>1</v>
      </c>
    </row>
    <row r="2" spans="1:17" s="3" customFormat="1" ht="40.25" customHeight="1" x14ac:dyDescent="0.2">
      <c r="A2" s="23"/>
      <c r="B2" s="6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11" t="s">
        <v>24</v>
      </c>
      <c r="I2" s="6" t="s">
        <v>25</v>
      </c>
      <c r="J2" s="6" t="s">
        <v>26</v>
      </c>
      <c r="K2" s="6" t="s">
        <v>27</v>
      </c>
      <c r="L2" s="6" t="s">
        <v>15</v>
      </c>
      <c r="M2" s="6" t="s">
        <v>28</v>
      </c>
      <c r="N2" s="6" t="s">
        <v>29</v>
      </c>
      <c r="O2" s="6" t="s">
        <v>30</v>
      </c>
      <c r="P2" s="6" t="s">
        <v>31</v>
      </c>
      <c r="Q2" s="30"/>
    </row>
    <row r="3" spans="1:17" ht="20" customHeight="1" x14ac:dyDescent="0.2">
      <c r="A3" s="20" t="s">
        <v>38</v>
      </c>
      <c r="B3" s="9">
        <v>1</v>
      </c>
      <c r="C3" s="9">
        <v>1</v>
      </c>
      <c r="D3" s="9">
        <v>0</v>
      </c>
      <c r="E3" s="9">
        <v>0</v>
      </c>
      <c r="F3" s="9">
        <v>0</v>
      </c>
      <c r="G3" s="9">
        <v>0</v>
      </c>
      <c r="H3" s="12">
        <v>0</v>
      </c>
      <c r="I3" s="9">
        <f t="shared" ref="I3:I17" si="0">H3/2</f>
        <v>0</v>
      </c>
      <c r="J3" s="9">
        <v>1</v>
      </c>
      <c r="K3" s="9">
        <v>1</v>
      </c>
      <c r="L3" s="9">
        <v>1</v>
      </c>
      <c r="M3" s="9">
        <v>0</v>
      </c>
      <c r="N3" s="9">
        <v>0</v>
      </c>
      <c r="O3" s="9">
        <v>0</v>
      </c>
      <c r="P3" s="9">
        <v>0</v>
      </c>
      <c r="Q3" s="13">
        <f t="shared" ref="Q3:Q17" si="1">ROUND(SUM(B3:G3, I3:P3)-0.01, 0)</f>
        <v>5</v>
      </c>
    </row>
    <row r="4" spans="1:17" ht="20" customHeight="1" x14ac:dyDescent="0.2">
      <c r="A4" s="20" t="s">
        <v>11</v>
      </c>
      <c r="B4" s="8">
        <v>0</v>
      </c>
      <c r="C4" s="8">
        <v>1</v>
      </c>
      <c r="D4" s="8">
        <v>0</v>
      </c>
      <c r="E4" s="8">
        <v>0</v>
      </c>
      <c r="F4" s="8">
        <v>0</v>
      </c>
      <c r="G4" s="8">
        <v>0</v>
      </c>
      <c r="H4" s="12">
        <v>0</v>
      </c>
      <c r="I4" s="9">
        <f t="shared" si="0"/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8">
        <v>0</v>
      </c>
      <c r="P4" s="8">
        <v>0</v>
      </c>
      <c r="Q4" s="13">
        <f t="shared" si="1"/>
        <v>1</v>
      </c>
    </row>
    <row r="5" spans="1:17" ht="20" customHeight="1" x14ac:dyDescent="0.2">
      <c r="A5" s="20" t="s">
        <v>34</v>
      </c>
      <c r="B5" s="9">
        <v>1</v>
      </c>
      <c r="C5" s="9">
        <v>1</v>
      </c>
      <c r="D5" s="9">
        <v>0</v>
      </c>
      <c r="E5" s="9">
        <v>0</v>
      </c>
      <c r="F5" s="9">
        <v>0</v>
      </c>
      <c r="G5" s="9">
        <v>0</v>
      </c>
      <c r="H5" s="12">
        <v>1</v>
      </c>
      <c r="I5" s="9">
        <f t="shared" si="0"/>
        <v>0.5</v>
      </c>
      <c r="J5" s="9">
        <v>1</v>
      </c>
      <c r="K5" s="9">
        <v>1</v>
      </c>
      <c r="L5" s="9">
        <v>1</v>
      </c>
      <c r="M5" s="9">
        <v>0</v>
      </c>
      <c r="N5" s="9">
        <v>0</v>
      </c>
      <c r="O5" s="9">
        <v>0</v>
      </c>
      <c r="P5" s="9">
        <v>0</v>
      </c>
      <c r="Q5" s="13">
        <f t="shared" si="1"/>
        <v>5</v>
      </c>
    </row>
    <row r="6" spans="1:17" ht="20" customHeight="1" x14ac:dyDescent="0.2">
      <c r="A6" s="20" t="s">
        <v>35</v>
      </c>
      <c r="B6" s="9">
        <v>1</v>
      </c>
      <c r="C6" s="9">
        <v>2</v>
      </c>
      <c r="D6" s="9">
        <v>0</v>
      </c>
      <c r="E6" s="9">
        <v>0</v>
      </c>
      <c r="F6" s="9">
        <v>0</v>
      </c>
      <c r="G6" s="9">
        <v>0</v>
      </c>
      <c r="H6" s="12">
        <v>1</v>
      </c>
      <c r="I6" s="9">
        <f t="shared" si="0"/>
        <v>0.5</v>
      </c>
      <c r="J6" s="9">
        <v>1</v>
      </c>
      <c r="K6" s="9">
        <v>1</v>
      </c>
      <c r="L6" s="9">
        <v>1</v>
      </c>
      <c r="M6" s="9">
        <v>0</v>
      </c>
      <c r="N6" s="9">
        <v>0</v>
      </c>
      <c r="O6" s="9">
        <v>0</v>
      </c>
      <c r="P6" s="9">
        <v>0</v>
      </c>
      <c r="Q6" s="13">
        <f t="shared" si="1"/>
        <v>6</v>
      </c>
    </row>
    <row r="7" spans="1:17" ht="20" customHeight="1" x14ac:dyDescent="0.2">
      <c r="A7" s="20" t="s">
        <v>33</v>
      </c>
      <c r="B7" s="9">
        <v>1</v>
      </c>
      <c r="C7" s="9">
        <v>2</v>
      </c>
      <c r="D7" s="9">
        <v>1</v>
      </c>
      <c r="E7" s="9">
        <v>1</v>
      </c>
      <c r="F7" s="9">
        <v>1</v>
      </c>
      <c r="G7" s="9">
        <v>0.5</v>
      </c>
      <c r="H7" s="12">
        <v>9</v>
      </c>
      <c r="I7" s="9">
        <f t="shared" si="0"/>
        <v>4.5</v>
      </c>
      <c r="J7" s="9">
        <v>1</v>
      </c>
      <c r="K7" s="9">
        <v>1</v>
      </c>
      <c r="L7" s="9">
        <v>1</v>
      </c>
      <c r="M7" s="9">
        <v>1.5</v>
      </c>
      <c r="N7" s="9">
        <v>1.5</v>
      </c>
      <c r="O7" s="9">
        <v>1.5</v>
      </c>
      <c r="P7" s="9">
        <v>1.5</v>
      </c>
      <c r="Q7" s="13">
        <f t="shared" si="1"/>
        <v>20</v>
      </c>
    </row>
    <row r="8" spans="1:17" ht="20" customHeight="1" x14ac:dyDescent="0.2">
      <c r="A8" s="21" t="s">
        <v>37</v>
      </c>
      <c r="B8" s="15"/>
      <c r="C8" s="15"/>
      <c r="D8" s="15"/>
      <c r="E8" s="15"/>
      <c r="F8" s="15"/>
      <c r="G8" s="15"/>
      <c r="H8" s="16"/>
      <c r="I8" s="15">
        <f t="shared" si="0"/>
        <v>0</v>
      </c>
      <c r="J8" s="15"/>
      <c r="K8" s="15"/>
      <c r="L8" s="15"/>
      <c r="M8" s="15"/>
      <c r="N8" s="15"/>
      <c r="O8" s="15"/>
      <c r="P8" s="15"/>
      <c r="Q8" s="17">
        <f t="shared" si="1"/>
        <v>0</v>
      </c>
    </row>
    <row r="9" spans="1:17" ht="20" customHeight="1" x14ac:dyDescent="0.2">
      <c r="A9" s="20" t="s">
        <v>4</v>
      </c>
      <c r="B9" s="8">
        <v>1</v>
      </c>
      <c r="C9" s="8">
        <v>2</v>
      </c>
      <c r="D9" s="8">
        <v>1</v>
      </c>
      <c r="E9" s="8">
        <v>1</v>
      </c>
      <c r="F9" s="8">
        <v>1</v>
      </c>
      <c r="G9" s="8">
        <v>0</v>
      </c>
      <c r="H9" s="12">
        <v>9</v>
      </c>
      <c r="I9" s="9">
        <f t="shared" si="0"/>
        <v>4.5</v>
      </c>
      <c r="J9" s="9">
        <v>1</v>
      </c>
      <c r="K9" s="9">
        <v>1</v>
      </c>
      <c r="L9" s="9">
        <v>1</v>
      </c>
      <c r="M9" s="9">
        <v>1.5</v>
      </c>
      <c r="N9" s="9">
        <v>1.5</v>
      </c>
      <c r="O9" s="8">
        <v>1.5</v>
      </c>
      <c r="P9" s="8">
        <v>1.5</v>
      </c>
      <c r="Q9" s="13">
        <f t="shared" si="1"/>
        <v>19</v>
      </c>
    </row>
    <row r="10" spans="1:17" ht="20" customHeight="1" x14ac:dyDescent="0.2">
      <c r="A10" s="20" t="s">
        <v>39</v>
      </c>
      <c r="B10" s="8">
        <v>1</v>
      </c>
      <c r="C10" s="8">
        <v>2</v>
      </c>
      <c r="D10" s="8">
        <v>1</v>
      </c>
      <c r="E10" s="8">
        <v>1</v>
      </c>
      <c r="F10" s="8">
        <v>1</v>
      </c>
      <c r="G10" s="8">
        <v>0.5</v>
      </c>
      <c r="H10" s="12">
        <v>9</v>
      </c>
      <c r="I10" s="9">
        <f t="shared" si="0"/>
        <v>4.5</v>
      </c>
      <c r="J10" s="9">
        <v>1</v>
      </c>
      <c r="K10" s="9">
        <v>1</v>
      </c>
      <c r="L10" s="9">
        <v>1</v>
      </c>
      <c r="M10" s="9">
        <v>1.5</v>
      </c>
      <c r="N10" s="9">
        <v>1.5</v>
      </c>
      <c r="O10" s="8">
        <v>1.5</v>
      </c>
      <c r="P10" s="8">
        <v>1.5</v>
      </c>
      <c r="Q10" s="13">
        <f t="shared" si="1"/>
        <v>20</v>
      </c>
    </row>
    <row r="11" spans="1:17" ht="20" customHeight="1" x14ac:dyDescent="0.2">
      <c r="A11" s="20" t="s">
        <v>12</v>
      </c>
      <c r="B11" s="9">
        <v>1</v>
      </c>
      <c r="C11" s="9">
        <v>1</v>
      </c>
      <c r="D11" s="9">
        <v>0</v>
      </c>
      <c r="E11" s="9">
        <v>1</v>
      </c>
      <c r="F11" s="9">
        <v>0</v>
      </c>
      <c r="G11" s="9">
        <v>0</v>
      </c>
      <c r="H11" s="12">
        <v>1</v>
      </c>
      <c r="I11" s="9">
        <f t="shared" si="0"/>
        <v>0.5</v>
      </c>
      <c r="J11" s="9">
        <v>1</v>
      </c>
      <c r="K11" s="9">
        <v>1</v>
      </c>
      <c r="L11" s="9">
        <v>1</v>
      </c>
      <c r="M11" s="9">
        <v>0</v>
      </c>
      <c r="N11" s="9">
        <v>0</v>
      </c>
      <c r="O11" s="9">
        <v>0</v>
      </c>
      <c r="P11" s="9">
        <v>0</v>
      </c>
      <c r="Q11" s="13">
        <f t="shared" si="1"/>
        <v>6</v>
      </c>
    </row>
    <row r="12" spans="1:17" ht="20" customHeight="1" x14ac:dyDescent="0.2">
      <c r="A12" s="20" t="s">
        <v>32</v>
      </c>
      <c r="B12" s="9">
        <v>1</v>
      </c>
      <c r="C12" s="9">
        <v>1</v>
      </c>
      <c r="D12" s="9">
        <v>1</v>
      </c>
      <c r="E12" s="9">
        <v>1</v>
      </c>
      <c r="F12" s="9">
        <v>1</v>
      </c>
      <c r="G12" s="9">
        <v>0</v>
      </c>
      <c r="H12" s="12">
        <v>9</v>
      </c>
      <c r="I12" s="9">
        <f t="shared" si="0"/>
        <v>4.5</v>
      </c>
      <c r="J12" s="9">
        <v>1</v>
      </c>
      <c r="K12" s="9">
        <v>1</v>
      </c>
      <c r="L12" s="9">
        <v>1</v>
      </c>
      <c r="M12" s="9">
        <v>1.5</v>
      </c>
      <c r="N12" s="9">
        <v>1.5</v>
      </c>
      <c r="O12" s="9">
        <v>1.5</v>
      </c>
      <c r="P12" s="9">
        <v>1.5</v>
      </c>
      <c r="Q12" s="13">
        <f t="shared" si="1"/>
        <v>18</v>
      </c>
    </row>
    <row r="13" spans="1:17" ht="20" customHeight="1" x14ac:dyDescent="0.2">
      <c r="A13" s="20" t="s">
        <v>13</v>
      </c>
      <c r="B13" s="9">
        <v>1</v>
      </c>
      <c r="C13" s="9">
        <v>1</v>
      </c>
      <c r="D13" s="9">
        <v>0</v>
      </c>
      <c r="E13" s="9">
        <v>1</v>
      </c>
      <c r="F13" s="9">
        <v>0.5</v>
      </c>
      <c r="G13" s="9">
        <v>0</v>
      </c>
      <c r="H13" s="12">
        <v>6</v>
      </c>
      <c r="I13" s="9">
        <f t="shared" si="0"/>
        <v>3</v>
      </c>
      <c r="J13" s="9">
        <v>1</v>
      </c>
      <c r="K13" s="9">
        <v>1</v>
      </c>
      <c r="L13" s="9">
        <v>1</v>
      </c>
      <c r="M13" s="9">
        <v>1.5</v>
      </c>
      <c r="N13" s="9">
        <v>0</v>
      </c>
      <c r="O13" s="9">
        <v>0</v>
      </c>
      <c r="P13" s="9">
        <v>0</v>
      </c>
      <c r="Q13" s="13">
        <f t="shared" si="1"/>
        <v>11</v>
      </c>
    </row>
    <row r="14" spans="1:17" ht="20" customHeight="1" x14ac:dyDescent="0.2">
      <c r="A14" s="20" t="s">
        <v>36</v>
      </c>
      <c r="B14" s="9">
        <v>1</v>
      </c>
      <c r="C14" s="9">
        <v>2</v>
      </c>
      <c r="D14" s="9">
        <v>0</v>
      </c>
      <c r="E14" s="9">
        <v>0</v>
      </c>
      <c r="F14" s="9">
        <v>0</v>
      </c>
      <c r="G14" s="9">
        <v>0</v>
      </c>
      <c r="H14" s="12">
        <v>0</v>
      </c>
      <c r="I14" s="9">
        <f t="shared" si="0"/>
        <v>0</v>
      </c>
      <c r="J14" s="9">
        <v>1</v>
      </c>
      <c r="K14" s="9">
        <v>1</v>
      </c>
      <c r="L14" s="9">
        <v>1</v>
      </c>
      <c r="M14" s="9">
        <v>0</v>
      </c>
      <c r="N14" s="9">
        <v>0</v>
      </c>
      <c r="O14" s="9">
        <v>0</v>
      </c>
      <c r="P14" s="9">
        <v>0</v>
      </c>
      <c r="Q14" s="13">
        <f t="shared" si="1"/>
        <v>6</v>
      </c>
    </row>
    <row r="15" spans="1:17" ht="20" customHeight="1" x14ac:dyDescent="0.2">
      <c r="A15" s="20" t="s">
        <v>5</v>
      </c>
      <c r="B15" s="8">
        <v>1</v>
      </c>
      <c r="C15" s="8">
        <v>2</v>
      </c>
      <c r="D15" s="8">
        <v>1</v>
      </c>
      <c r="E15" s="8">
        <v>0</v>
      </c>
      <c r="F15" s="8">
        <v>1</v>
      </c>
      <c r="G15" s="8">
        <v>0</v>
      </c>
      <c r="H15" s="12">
        <v>9</v>
      </c>
      <c r="I15" s="9">
        <f t="shared" si="0"/>
        <v>4.5</v>
      </c>
      <c r="J15" s="9">
        <v>1</v>
      </c>
      <c r="K15" s="9">
        <v>1</v>
      </c>
      <c r="L15" s="9">
        <v>1</v>
      </c>
      <c r="M15" s="9">
        <v>1.5</v>
      </c>
      <c r="N15" s="9">
        <v>1.5</v>
      </c>
      <c r="O15" s="8">
        <v>1.5</v>
      </c>
      <c r="P15" s="8">
        <v>1.5</v>
      </c>
      <c r="Q15" s="13">
        <f t="shared" si="1"/>
        <v>18</v>
      </c>
    </row>
    <row r="16" spans="1:17" ht="20" customHeight="1" x14ac:dyDescent="0.2">
      <c r="A16" s="21" t="s">
        <v>40</v>
      </c>
      <c r="B16" s="18"/>
      <c r="C16" s="18"/>
      <c r="D16" s="18"/>
      <c r="E16" s="18"/>
      <c r="F16" s="18"/>
      <c r="G16" s="18"/>
      <c r="H16" s="16"/>
      <c r="I16" s="15">
        <f t="shared" si="0"/>
        <v>0</v>
      </c>
      <c r="J16" s="15"/>
      <c r="K16" s="15"/>
      <c r="L16" s="15"/>
      <c r="M16" s="15"/>
      <c r="N16" s="15"/>
      <c r="O16" s="18"/>
      <c r="P16" s="18"/>
      <c r="Q16" s="17">
        <f t="shared" si="1"/>
        <v>0</v>
      </c>
    </row>
    <row r="17" spans="1:17" ht="20" customHeight="1" x14ac:dyDescent="0.2">
      <c r="A17" s="20" t="s">
        <v>14</v>
      </c>
      <c r="B17" s="8">
        <v>1</v>
      </c>
      <c r="C17" s="8">
        <v>2</v>
      </c>
      <c r="D17" s="8">
        <v>0</v>
      </c>
      <c r="E17" s="8">
        <v>0</v>
      </c>
      <c r="F17" s="8">
        <v>0</v>
      </c>
      <c r="G17" s="8">
        <v>0</v>
      </c>
      <c r="H17" s="12">
        <v>4</v>
      </c>
      <c r="I17" s="9">
        <f t="shared" si="0"/>
        <v>2</v>
      </c>
      <c r="J17" s="9">
        <v>1</v>
      </c>
      <c r="K17" s="9">
        <v>1</v>
      </c>
      <c r="L17" s="9">
        <v>1</v>
      </c>
      <c r="M17" s="9">
        <v>0</v>
      </c>
      <c r="N17" s="9">
        <v>0</v>
      </c>
      <c r="O17" s="8">
        <v>0</v>
      </c>
      <c r="P17" s="8">
        <v>0</v>
      </c>
      <c r="Q17" s="13">
        <f t="shared" si="1"/>
        <v>8</v>
      </c>
    </row>
  </sheetData>
  <mergeCells count="4">
    <mergeCell ref="A1:A2"/>
    <mergeCell ref="B1:G1"/>
    <mergeCell ref="H1:P1"/>
    <mergeCell ref="Q1:Q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  <ignoredErrors>
    <ignoredError sqref="Q3:Q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CFBCC-3CC7-164F-9006-F83F89DA6CDB}">
  <sheetPr>
    <tabColor theme="9" tint="0.39997558519241921"/>
    <pageSetUpPr fitToPage="1"/>
  </sheetPr>
  <dimension ref="A1:K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5.6640625" style="5" customWidth="1"/>
    <col min="2" max="4" width="14.6640625" style="4" customWidth="1"/>
    <col min="5" max="5" width="14.6640625" style="14" customWidth="1"/>
    <col min="6" max="10" width="14.6640625" style="4" customWidth="1"/>
    <col min="11" max="11" width="12.6640625" style="4" customWidth="1"/>
    <col min="12" max="16384" width="8.83203125" style="4"/>
  </cols>
  <sheetData>
    <row r="1" spans="1:11" s="3" customFormat="1" ht="20" customHeight="1" x14ac:dyDescent="0.2">
      <c r="A1" s="22" t="s">
        <v>3</v>
      </c>
      <c r="B1" s="24" t="s">
        <v>41</v>
      </c>
      <c r="C1" s="25"/>
      <c r="D1" s="26"/>
      <c r="E1" s="27" t="s">
        <v>42</v>
      </c>
      <c r="F1" s="28"/>
      <c r="G1" s="28"/>
      <c r="H1" s="28"/>
      <c r="I1" s="28"/>
      <c r="J1" s="29"/>
      <c r="K1" s="22" t="s">
        <v>1</v>
      </c>
    </row>
    <row r="2" spans="1:11" s="3" customFormat="1" ht="40.25" customHeight="1" x14ac:dyDescent="0.2">
      <c r="A2" s="23"/>
      <c r="B2" s="6" t="s">
        <v>43</v>
      </c>
      <c r="C2" s="6" t="s">
        <v>44</v>
      </c>
      <c r="D2" s="6" t="s">
        <v>45</v>
      </c>
      <c r="E2" s="11" t="s">
        <v>46</v>
      </c>
      <c r="F2" s="6" t="s">
        <v>47</v>
      </c>
      <c r="G2" s="6" t="s">
        <v>48</v>
      </c>
      <c r="H2" s="6" t="s">
        <v>49</v>
      </c>
      <c r="I2" s="6" t="s">
        <v>50</v>
      </c>
      <c r="J2" s="6" t="s">
        <v>51</v>
      </c>
      <c r="K2" s="30"/>
    </row>
    <row r="3" spans="1:11" ht="20" customHeight="1" x14ac:dyDescent="0.2">
      <c r="A3" s="21" t="s">
        <v>38</v>
      </c>
      <c r="B3" s="15"/>
      <c r="C3" s="15"/>
      <c r="D3" s="15"/>
      <c r="E3" s="16"/>
      <c r="F3" s="15">
        <f t="shared" ref="F3:F17" si="0">MAX((E3-1)/2, 0)</f>
        <v>0</v>
      </c>
      <c r="G3" s="15"/>
      <c r="H3" s="15"/>
      <c r="I3" s="15"/>
      <c r="J3" s="15"/>
      <c r="K3" s="17">
        <f t="shared" ref="K3:K17" si="1">ROUND(SUM(B3:D3, F3:J3)-0.01, 0)</f>
        <v>0</v>
      </c>
    </row>
    <row r="4" spans="1:11" ht="20" customHeight="1" x14ac:dyDescent="0.2">
      <c r="A4" s="20" t="s">
        <v>11</v>
      </c>
      <c r="B4" s="8">
        <v>0</v>
      </c>
      <c r="C4" s="8">
        <v>0</v>
      </c>
      <c r="D4" s="8">
        <v>0</v>
      </c>
      <c r="E4" s="12">
        <v>0</v>
      </c>
      <c r="F4" s="9">
        <f t="shared" si="0"/>
        <v>0</v>
      </c>
      <c r="G4" s="9">
        <v>0</v>
      </c>
      <c r="H4" s="9">
        <v>0</v>
      </c>
      <c r="I4" s="8">
        <v>0</v>
      </c>
      <c r="J4" s="8">
        <v>0</v>
      </c>
      <c r="K4" s="13">
        <f t="shared" si="1"/>
        <v>0</v>
      </c>
    </row>
    <row r="5" spans="1:11" ht="20" customHeight="1" x14ac:dyDescent="0.2">
      <c r="A5" s="20" t="s">
        <v>34</v>
      </c>
      <c r="B5" s="9">
        <v>1</v>
      </c>
      <c r="C5" s="9">
        <v>5</v>
      </c>
      <c r="D5" s="9">
        <v>5</v>
      </c>
      <c r="E5" s="12">
        <v>11</v>
      </c>
      <c r="F5" s="9">
        <f t="shared" si="0"/>
        <v>5</v>
      </c>
      <c r="G5" s="9">
        <v>1</v>
      </c>
      <c r="H5" s="9">
        <v>1</v>
      </c>
      <c r="I5" s="9">
        <v>1</v>
      </c>
      <c r="J5" s="9">
        <v>1</v>
      </c>
      <c r="K5" s="13">
        <f t="shared" si="1"/>
        <v>20</v>
      </c>
    </row>
    <row r="6" spans="1:11" ht="20" customHeight="1" x14ac:dyDescent="0.2">
      <c r="A6" s="20" t="s">
        <v>35</v>
      </c>
      <c r="B6" s="9">
        <v>0</v>
      </c>
      <c r="C6" s="9">
        <v>0</v>
      </c>
      <c r="D6" s="9">
        <v>0</v>
      </c>
      <c r="E6" s="12">
        <v>2</v>
      </c>
      <c r="F6" s="9">
        <f t="shared" si="0"/>
        <v>0.5</v>
      </c>
      <c r="G6" s="9">
        <v>0</v>
      </c>
      <c r="H6" s="9">
        <v>0</v>
      </c>
      <c r="I6" s="9">
        <v>0</v>
      </c>
      <c r="J6" s="9">
        <v>0</v>
      </c>
      <c r="K6" s="13">
        <f t="shared" si="1"/>
        <v>0</v>
      </c>
    </row>
    <row r="7" spans="1:11" ht="20" customHeight="1" x14ac:dyDescent="0.2">
      <c r="A7" s="20" t="s">
        <v>33</v>
      </c>
      <c r="B7" s="9">
        <v>1</v>
      </c>
      <c r="C7" s="9">
        <v>5</v>
      </c>
      <c r="D7" s="9">
        <v>5</v>
      </c>
      <c r="E7" s="12">
        <v>11</v>
      </c>
      <c r="F7" s="9">
        <f t="shared" si="0"/>
        <v>5</v>
      </c>
      <c r="G7" s="9">
        <v>1</v>
      </c>
      <c r="H7" s="9">
        <v>1</v>
      </c>
      <c r="I7" s="9">
        <v>1</v>
      </c>
      <c r="J7" s="9">
        <v>1</v>
      </c>
      <c r="K7" s="13">
        <f t="shared" si="1"/>
        <v>20</v>
      </c>
    </row>
    <row r="8" spans="1:11" ht="20" customHeight="1" x14ac:dyDescent="0.2">
      <c r="A8" s="20" t="s">
        <v>37</v>
      </c>
      <c r="B8" s="9">
        <v>1</v>
      </c>
      <c r="C8" s="9">
        <v>0</v>
      </c>
      <c r="D8" s="9">
        <v>0</v>
      </c>
      <c r="E8" s="12">
        <v>0</v>
      </c>
      <c r="F8" s="9">
        <f t="shared" si="0"/>
        <v>0</v>
      </c>
      <c r="G8" s="9">
        <v>0</v>
      </c>
      <c r="H8" s="9">
        <v>0</v>
      </c>
      <c r="I8" s="9">
        <v>0</v>
      </c>
      <c r="J8" s="9">
        <v>0</v>
      </c>
      <c r="K8" s="13">
        <f t="shared" si="1"/>
        <v>1</v>
      </c>
    </row>
    <row r="9" spans="1:11" ht="20" customHeight="1" x14ac:dyDescent="0.2">
      <c r="A9" s="20" t="s">
        <v>4</v>
      </c>
      <c r="B9" s="8">
        <v>1</v>
      </c>
      <c r="C9" s="8">
        <v>5</v>
      </c>
      <c r="D9" s="8">
        <v>5</v>
      </c>
      <c r="E9" s="12">
        <v>11</v>
      </c>
      <c r="F9" s="9">
        <f t="shared" si="0"/>
        <v>5</v>
      </c>
      <c r="G9" s="9">
        <v>1</v>
      </c>
      <c r="H9" s="9">
        <v>1</v>
      </c>
      <c r="I9" s="8">
        <v>1</v>
      </c>
      <c r="J9" s="8">
        <v>1</v>
      </c>
      <c r="K9" s="13">
        <f t="shared" si="1"/>
        <v>20</v>
      </c>
    </row>
    <row r="10" spans="1:11" ht="20" customHeight="1" x14ac:dyDescent="0.2">
      <c r="A10" s="20" t="s">
        <v>39</v>
      </c>
      <c r="B10" s="8">
        <v>1</v>
      </c>
      <c r="C10" s="8">
        <v>5</v>
      </c>
      <c r="D10" s="8">
        <v>5</v>
      </c>
      <c r="E10" s="12">
        <v>11</v>
      </c>
      <c r="F10" s="9">
        <f t="shared" si="0"/>
        <v>5</v>
      </c>
      <c r="G10" s="9">
        <v>1</v>
      </c>
      <c r="H10" s="9">
        <v>1</v>
      </c>
      <c r="I10" s="8">
        <v>1</v>
      </c>
      <c r="J10" s="8">
        <v>1</v>
      </c>
      <c r="K10" s="13">
        <f t="shared" si="1"/>
        <v>20</v>
      </c>
    </row>
    <row r="11" spans="1:11" ht="20" customHeight="1" x14ac:dyDescent="0.2">
      <c r="A11" s="20" t="s">
        <v>12</v>
      </c>
      <c r="B11" s="9">
        <v>0</v>
      </c>
      <c r="C11" s="9">
        <v>0</v>
      </c>
      <c r="D11" s="9">
        <v>0</v>
      </c>
      <c r="E11" s="12">
        <v>1</v>
      </c>
      <c r="F11" s="9">
        <f t="shared" si="0"/>
        <v>0</v>
      </c>
      <c r="G11" s="9">
        <v>0</v>
      </c>
      <c r="H11" s="9">
        <v>0</v>
      </c>
      <c r="I11" s="9">
        <v>0</v>
      </c>
      <c r="J11" s="9">
        <v>0</v>
      </c>
      <c r="K11" s="13">
        <f t="shared" si="1"/>
        <v>0</v>
      </c>
    </row>
    <row r="12" spans="1:11" ht="20" customHeight="1" x14ac:dyDescent="0.2">
      <c r="A12" s="20" t="s">
        <v>32</v>
      </c>
      <c r="B12" s="9">
        <v>0</v>
      </c>
      <c r="C12" s="9">
        <v>4</v>
      </c>
      <c r="D12" s="9">
        <v>2</v>
      </c>
      <c r="E12" s="12">
        <v>9</v>
      </c>
      <c r="F12" s="9">
        <f t="shared" si="0"/>
        <v>4</v>
      </c>
      <c r="G12" s="9">
        <v>0</v>
      </c>
      <c r="H12" s="9">
        <v>0</v>
      </c>
      <c r="I12" s="9">
        <v>0</v>
      </c>
      <c r="J12" s="9">
        <v>0</v>
      </c>
      <c r="K12" s="13">
        <f t="shared" si="1"/>
        <v>10</v>
      </c>
    </row>
    <row r="13" spans="1:11" ht="20" customHeight="1" x14ac:dyDescent="0.2">
      <c r="A13" s="20" t="s">
        <v>13</v>
      </c>
      <c r="B13" s="9">
        <v>0</v>
      </c>
      <c r="C13" s="9">
        <v>0</v>
      </c>
      <c r="D13" s="9">
        <v>0</v>
      </c>
      <c r="E13" s="12">
        <v>0</v>
      </c>
      <c r="F13" s="9">
        <f t="shared" si="0"/>
        <v>0</v>
      </c>
      <c r="G13" s="9">
        <v>0</v>
      </c>
      <c r="H13" s="9">
        <v>0</v>
      </c>
      <c r="I13" s="9">
        <v>0</v>
      </c>
      <c r="J13" s="9">
        <v>0</v>
      </c>
      <c r="K13" s="13">
        <f t="shared" si="1"/>
        <v>0</v>
      </c>
    </row>
    <row r="14" spans="1:11" ht="20" customHeight="1" x14ac:dyDescent="0.2">
      <c r="A14" s="20" t="s">
        <v>36</v>
      </c>
      <c r="B14" s="9">
        <v>0</v>
      </c>
      <c r="C14" s="9">
        <v>0</v>
      </c>
      <c r="D14" s="9">
        <v>0</v>
      </c>
      <c r="E14" s="12">
        <v>1</v>
      </c>
      <c r="F14" s="9">
        <f t="shared" si="0"/>
        <v>0</v>
      </c>
      <c r="G14" s="9">
        <v>0</v>
      </c>
      <c r="H14" s="9">
        <v>0</v>
      </c>
      <c r="I14" s="9">
        <v>0</v>
      </c>
      <c r="J14" s="9">
        <v>0</v>
      </c>
      <c r="K14" s="13">
        <f t="shared" si="1"/>
        <v>0</v>
      </c>
    </row>
    <row r="15" spans="1:11" ht="20" customHeight="1" x14ac:dyDescent="0.2">
      <c r="A15" s="21" t="s">
        <v>5</v>
      </c>
      <c r="B15" s="18"/>
      <c r="C15" s="18"/>
      <c r="D15" s="18"/>
      <c r="E15" s="16"/>
      <c r="F15" s="15">
        <f t="shared" si="0"/>
        <v>0</v>
      </c>
      <c r="G15" s="15"/>
      <c r="H15" s="15"/>
      <c r="I15" s="18"/>
      <c r="J15" s="18"/>
      <c r="K15" s="17">
        <f t="shared" si="1"/>
        <v>0</v>
      </c>
    </row>
    <row r="16" spans="1:11" ht="20" customHeight="1" x14ac:dyDescent="0.2">
      <c r="A16" s="20" t="s">
        <v>40</v>
      </c>
      <c r="B16" s="8">
        <v>0</v>
      </c>
      <c r="C16" s="8">
        <v>0</v>
      </c>
      <c r="D16" s="8">
        <v>0</v>
      </c>
      <c r="E16" s="12">
        <v>0</v>
      </c>
      <c r="F16" s="9">
        <f t="shared" si="0"/>
        <v>0</v>
      </c>
      <c r="G16" s="9">
        <v>0</v>
      </c>
      <c r="H16" s="9">
        <v>0</v>
      </c>
      <c r="I16" s="8">
        <v>0</v>
      </c>
      <c r="J16" s="8">
        <v>0</v>
      </c>
      <c r="K16" s="13">
        <f t="shared" si="1"/>
        <v>0</v>
      </c>
    </row>
    <row r="17" spans="1:11" ht="20" customHeight="1" x14ac:dyDescent="0.2">
      <c r="A17" s="20" t="s">
        <v>14</v>
      </c>
      <c r="B17" s="8">
        <v>0</v>
      </c>
      <c r="C17" s="8">
        <v>4</v>
      </c>
      <c r="D17" s="8">
        <v>5</v>
      </c>
      <c r="E17" s="12">
        <v>11</v>
      </c>
      <c r="F17" s="9">
        <f t="shared" si="0"/>
        <v>5</v>
      </c>
      <c r="G17" s="9">
        <v>1</v>
      </c>
      <c r="H17" s="9">
        <v>1</v>
      </c>
      <c r="I17" s="8">
        <v>1</v>
      </c>
      <c r="J17" s="8">
        <v>1</v>
      </c>
      <c r="K17" s="13">
        <f t="shared" si="1"/>
        <v>18</v>
      </c>
    </row>
  </sheetData>
  <mergeCells count="4">
    <mergeCell ref="A1:A2"/>
    <mergeCell ref="B1:D1"/>
    <mergeCell ref="E1:J1"/>
    <mergeCell ref="K1:K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  <ignoredErrors>
    <ignoredError sqref="K4:K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8D303-598E-B649-8DAB-B7399C73B7AD}">
  <sheetPr>
    <tabColor theme="9" tint="0.39997558519241921"/>
    <pageSetUpPr fitToPage="1"/>
  </sheetPr>
  <dimension ref="A1:U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5.6640625" style="5" customWidth="1"/>
    <col min="2" max="10" width="14.6640625" style="4" customWidth="1"/>
    <col min="11" max="19" width="14.6640625" style="10" customWidth="1"/>
    <col min="20" max="20" width="14.6640625" style="4" customWidth="1"/>
    <col min="21" max="21" width="12.6640625" style="4" customWidth="1"/>
    <col min="22" max="16384" width="8.83203125" style="4"/>
  </cols>
  <sheetData>
    <row r="1" spans="1:21" s="3" customFormat="1" ht="20" customHeight="1" x14ac:dyDescent="0.2">
      <c r="A1" s="22" t="s">
        <v>3</v>
      </c>
      <c r="B1" s="24" t="s">
        <v>52</v>
      </c>
      <c r="C1" s="25"/>
      <c r="D1" s="25"/>
      <c r="E1" s="25"/>
      <c r="F1" s="25"/>
      <c r="G1" s="25"/>
      <c r="H1" s="25"/>
      <c r="I1" s="25"/>
      <c r="J1" s="26"/>
      <c r="K1" s="27" t="s">
        <v>53</v>
      </c>
      <c r="L1" s="28"/>
      <c r="M1" s="28"/>
      <c r="N1" s="28"/>
      <c r="O1" s="28"/>
      <c r="P1" s="28"/>
      <c r="Q1" s="28"/>
      <c r="R1" s="28"/>
      <c r="S1" s="28"/>
      <c r="T1" s="29"/>
      <c r="U1" s="22" t="s">
        <v>1</v>
      </c>
    </row>
    <row r="2" spans="1:21" s="3" customFormat="1" ht="40.25" customHeight="1" x14ac:dyDescent="0.2">
      <c r="A2" s="23"/>
      <c r="B2" s="6" t="s">
        <v>54</v>
      </c>
      <c r="C2" s="6" t="s">
        <v>55</v>
      </c>
      <c r="D2" s="19" t="s">
        <v>56</v>
      </c>
      <c r="E2" s="19" t="s">
        <v>57</v>
      </c>
      <c r="F2" s="19" t="s">
        <v>58</v>
      </c>
      <c r="G2" s="19" t="s">
        <v>59</v>
      </c>
      <c r="H2" s="19" t="s">
        <v>60</v>
      </c>
      <c r="I2" s="19" t="s">
        <v>61</v>
      </c>
      <c r="J2" s="19" t="s">
        <v>62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63</v>
      </c>
      <c r="P2" s="7" t="s">
        <v>64</v>
      </c>
      <c r="Q2" s="7" t="s">
        <v>65</v>
      </c>
      <c r="R2" s="7" t="s">
        <v>66</v>
      </c>
      <c r="S2" s="7" t="s">
        <v>67</v>
      </c>
      <c r="T2" s="6" t="s">
        <v>68</v>
      </c>
      <c r="U2" s="30"/>
    </row>
    <row r="3" spans="1:21" ht="20" customHeight="1" x14ac:dyDescent="0.2">
      <c r="A3" s="21" t="s">
        <v>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7">
        <f t="shared" ref="U3:U17" si="0">ROUND(SUM(B3:T3)-0.01, 0)</f>
        <v>0</v>
      </c>
    </row>
    <row r="4" spans="1:21" ht="20" customHeight="1" x14ac:dyDescent="0.2">
      <c r="A4" s="20" t="s">
        <v>11</v>
      </c>
      <c r="B4" s="8">
        <v>0.5</v>
      </c>
      <c r="C4" s="8">
        <v>0</v>
      </c>
      <c r="D4" s="8">
        <v>0.5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0.5</v>
      </c>
      <c r="K4" s="9">
        <v>0</v>
      </c>
      <c r="L4" s="9">
        <v>0</v>
      </c>
      <c r="M4" s="9">
        <v>1</v>
      </c>
      <c r="N4" s="9">
        <v>0</v>
      </c>
      <c r="O4" s="9">
        <v>0</v>
      </c>
      <c r="P4" s="9">
        <v>0</v>
      </c>
      <c r="Q4" s="9">
        <v>0</v>
      </c>
      <c r="R4" s="9">
        <v>2</v>
      </c>
      <c r="S4" s="9">
        <v>1</v>
      </c>
      <c r="T4" s="9">
        <v>0</v>
      </c>
      <c r="U4" s="13">
        <f t="shared" si="0"/>
        <v>5</v>
      </c>
    </row>
    <row r="5" spans="1:21" ht="20" customHeight="1" x14ac:dyDescent="0.2">
      <c r="A5" s="20" t="s">
        <v>34</v>
      </c>
      <c r="B5" s="9">
        <v>0</v>
      </c>
      <c r="C5" s="9">
        <v>0</v>
      </c>
      <c r="D5" s="9">
        <v>0.5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1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13">
        <f t="shared" si="0"/>
        <v>1</v>
      </c>
    </row>
    <row r="6" spans="1:21" ht="20" customHeight="1" x14ac:dyDescent="0.2">
      <c r="A6" s="20" t="s">
        <v>35</v>
      </c>
      <c r="B6" s="9">
        <v>0.5</v>
      </c>
      <c r="C6" s="9">
        <v>0</v>
      </c>
      <c r="D6" s="9">
        <v>0.5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0.5</v>
      </c>
      <c r="K6" s="9">
        <v>0</v>
      </c>
      <c r="L6" s="9">
        <v>1</v>
      </c>
      <c r="M6" s="9">
        <v>0</v>
      </c>
      <c r="N6" s="9">
        <v>0</v>
      </c>
      <c r="O6" s="9">
        <v>1</v>
      </c>
      <c r="P6" s="9">
        <v>1</v>
      </c>
      <c r="Q6" s="9">
        <v>1</v>
      </c>
      <c r="R6" s="9">
        <v>0</v>
      </c>
      <c r="S6" s="9">
        <v>0</v>
      </c>
      <c r="T6" s="9">
        <v>0</v>
      </c>
      <c r="U6" s="13">
        <f t="shared" si="0"/>
        <v>5</v>
      </c>
    </row>
    <row r="7" spans="1:21" ht="20" customHeight="1" x14ac:dyDescent="0.2">
      <c r="A7" s="20" t="s">
        <v>33</v>
      </c>
      <c r="B7" s="9">
        <v>0.5</v>
      </c>
      <c r="C7" s="9">
        <v>0.5</v>
      </c>
      <c r="D7" s="9">
        <v>0.5</v>
      </c>
      <c r="E7" s="9">
        <v>0.5</v>
      </c>
      <c r="F7" s="9">
        <v>0</v>
      </c>
      <c r="G7" s="9">
        <v>1</v>
      </c>
      <c r="H7" s="9">
        <v>0.5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2</v>
      </c>
      <c r="P7" s="9">
        <v>2</v>
      </c>
      <c r="Q7" s="9">
        <v>1</v>
      </c>
      <c r="R7" s="9">
        <v>2</v>
      </c>
      <c r="S7" s="9">
        <v>2</v>
      </c>
      <c r="T7" s="9">
        <v>1</v>
      </c>
      <c r="U7" s="13">
        <f t="shared" si="0"/>
        <v>19</v>
      </c>
    </row>
    <row r="8" spans="1:21" ht="20" customHeight="1" x14ac:dyDescent="0.2">
      <c r="A8" s="20" t="s">
        <v>37</v>
      </c>
      <c r="B8" s="9">
        <v>0.5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1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13">
        <f t="shared" si="0"/>
        <v>1</v>
      </c>
    </row>
    <row r="9" spans="1:21" ht="20" customHeight="1" x14ac:dyDescent="0.2">
      <c r="A9" s="20" t="s">
        <v>4</v>
      </c>
      <c r="B9" s="8">
        <v>0.5</v>
      </c>
      <c r="C9" s="8">
        <v>0</v>
      </c>
      <c r="D9" s="8">
        <v>0</v>
      </c>
      <c r="E9" s="8">
        <v>0.5</v>
      </c>
      <c r="F9" s="8">
        <v>0.5</v>
      </c>
      <c r="G9" s="8">
        <v>1</v>
      </c>
      <c r="H9" s="8">
        <v>0</v>
      </c>
      <c r="I9" s="8">
        <v>1</v>
      </c>
      <c r="J9" s="8">
        <v>0.5</v>
      </c>
      <c r="K9" s="9">
        <v>1</v>
      </c>
      <c r="L9" s="9">
        <v>1</v>
      </c>
      <c r="M9" s="9">
        <v>1</v>
      </c>
      <c r="N9" s="9">
        <v>1</v>
      </c>
      <c r="O9" s="9">
        <v>2</v>
      </c>
      <c r="P9" s="9">
        <v>2</v>
      </c>
      <c r="Q9" s="9">
        <v>1</v>
      </c>
      <c r="R9" s="9">
        <v>2</v>
      </c>
      <c r="S9" s="9">
        <v>2</v>
      </c>
      <c r="T9" s="9">
        <v>1</v>
      </c>
      <c r="U9" s="13">
        <f t="shared" si="0"/>
        <v>18</v>
      </c>
    </row>
    <row r="10" spans="1:21" ht="20" customHeight="1" x14ac:dyDescent="0.2">
      <c r="A10" s="20" t="s">
        <v>39</v>
      </c>
      <c r="B10" s="8">
        <v>0.5</v>
      </c>
      <c r="C10" s="8">
        <v>0</v>
      </c>
      <c r="D10" s="8">
        <v>0.5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13">
        <f t="shared" si="0"/>
        <v>1</v>
      </c>
    </row>
    <row r="11" spans="1:21" ht="20" customHeight="1" x14ac:dyDescent="0.2">
      <c r="A11" s="20" t="s">
        <v>12</v>
      </c>
      <c r="B11" s="9">
        <v>0.5</v>
      </c>
      <c r="C11" s="9">
        <v>0</v>
      </c>
      <c r="D11" s="9">
        <v>0.5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1</v>
      </c>
      <c r="N11" s="9">
        <v>0</v>
      </c>
      <c r="O11" s="9">
        <v>0</v>
      </c>
      <c r="P11" s="9">
        <v>0</v>
      </c>
      <c r="Q11" s="9">
        <v>1</v>
      </c>
      <c r="R11" s="9">
        <v>0</v>
      </c>
      <c r="S11" s="9">
        <v>1</v>
      </c>
      <c r="T11" s="9">
        <v>0</v>
      </c>
      <c r="U11" s="13">
        <f t="shared" si="0"/>
        <v>5</v>
      </c>
    </row>
    <row r="12" spans="1:21" ht="20" customHeight="1" x14ac:dyDescent="0.2">
      <c r="A12" s="20" t="s">
        <v>32</v>
      </c>
      <c r="B12" s="9">
        <v>0</v>
      </c>
      <c r="C12" s="9">
        <v>0</v>
      </c>
      <c r="D12" s="9">
        <v>0.5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13">
        <f t="shared" si="0"/>
        <v>1</v>
      </c>
    </row>
    <row r="13" spans="1:21" ht="20" customHeight="1" x14ac:dyDescent="0.2">
      <c r="A13" s="20" t="s">
        <v>13</v>
      </c>
      <c r="B13" s="9">
        <v>0.5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0</v>
      </c>
      <c r="I13" s="9">
        <v>0.5</v>
      </c>
      <c r="J13" s="9">
        <v>0</v>
      </c>
      <c r="K13" s="9">
        <v>1</v>
      </c>
      <c r="L13" s="9">
        <v>0</v>
      </c>
      <c r="M13" s="9">
        <v>1</v>
      </c>
      <c r="N13" s="9">
        <v>0</v>
      </c>
      <c r="O13" s="9">
        <v>2</v>
      </c>
      <c r="P13" s="9">
        <v>2</v>
      </c>
      <c r="Q13" s="9">
        <v>0</v>
      </c>
      <c r="R13" s="9">
        <v>2</v>
      </c>
      <c r="S13" s="9">
        <v>1</v>
      </c>
      <c r="T13" s="9">
        <v>0</v>
      </c>
      <c r="U13" s="13">
        <f t="shared" si="0"/>
        <v>11</v>
      </c>
    </row>
    <row r="14" spans="1:21" ht="20" customHeight="1" x14ac:dyDescent="0.2">
      <c r="A14" s="20" t="s">
        <v>36</v>
      </c>
      <c r="B14" s="9">
        <v>0.5</v>
      </c>
      <c r="C14" s="9">
        <v>0</v>
      </c>
      <c r="D14" s="9">
        <v>0.5</v>
      </c>
      <c r="E14" s="9">
        <v>0</v>
      </c>
      <c r="F14" s="9">
        <v>0</v>
      </c>
      <c r="G14" s="9">
        <v>0.5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13">
        <f t="shared" si="0"/>
        <v>1</v>
      </c>
    </row>
    <row r="15" spans="1:21" ht="20" customHeight="1" x14ac:dyDescent="0.2">
      <c r="A15" s="20" t="s">
        <v>5</v>
      </c>
      <c r="B15" s="8">
        <v>0.5</v>
      </c>
      <c r="C15" s="8">
        <v>0</v>
      </c>
      <c r="D15" s="8">
        <v>0.5</v>
      </c>
      <c r="E15" s="8">
        <v>0.5</v>
      </c>
      <c r="F15" s="8">
        <v>0.5</v>
      </c>
      <c r="G15" s="8">
        <v>0.5</v>
      </c>
      <c r="H15" s="8">
        <v>0</v>
      </c>
      <c r="I15" s="8">
        <v>1</v>
      </c>
      <c r="J15" s="8">
        <v>1</v>
      </c>
      <c r="K15" s="9">
        <v>1</v>
      </c>
      <c r="L15" s="9">
        <v>0</v>
      </c>
      <c r="M15" s="9">
        <v>1</v>
      </c>
      <c r="N15" s="9">
        <v>1</v>
      </c>
      <c r="O15" s="9">
        <v>2</v>
      </c>
      <c r="P15" s="9">
        <v>2</v>
      </c>
      <c r="Q15" s="9">
        <v>1</v>
      </c>
      <c r="R15" s="9">
        <v>2</v>
      </c>
      <c r="S15" s="9">
        <v>2</v>
      </c>
      <c r="T15" s="9">
        <v>1</v>
      </c>
      <c r="U15" s="13">
        <f t="shared" si="0"/>
        <v>17</v>
      </c>
    </row>
    <row r="16" spans="1:21" ht="20" customHeight="1" x14ac:dyDescent="0.2">
      <c r="A16" s="20" t="s">
        <v>40</v>
      </c>
      <c r="B16" s="8">
        <v>0.5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2</v>
      </c>
      <c r="S16" s="9">
        <v>1</v>
      </c>
      <c r="T16" s="9">
        <v>0</v>
      </c>
      <c r="U16" s="13">
        <f t="shared" si="0"/>
        <v>3</v>
      </c>
    </row>
    <row r="17" spans="1:21" ht="20" customHeight="1" x14ac:dyDescent="0.2">
      <c r="A17" s="20" t="s">
        <v>14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13">
        <f t="shared" si="0"/>
        <v>0</v>
      </c>
    </row>
  </sheetData>
  <mergeCells count="4">
    <mergeCell ref="A1:A2"/>
    <mergeCell ref="B1:J1"/>
    <mergeCell ref="K1:T1"/>
    <mergeCell ref="U1:U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563D2-2474-284E-A20F-2BB2691C0182}">
  <sheetPr>
    <tabColor theme="9" tint="0.39997558519241921"/>
    <pageSetUpPr fitToPage="1"/>
  </sheetPr>
  <dimension ref="A1:K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5.6640625" style="5" customWidth="1"/>
    <col min="2" max="6" width="14.6640625" style="4" customWidth="1"/>
    <col min="7" max="7" width="14.6640625" style="14" customWidth="1"/>
    <col min="8" max="10" width="14.6640625" style="4" customWidth="1"/>
    <col min="11" max="11" width="12.6640625" style="4" customWidth="1"/>
    <col min="12" max="16384" width="8.83203125" style="4"/>
  </cols>
  <sheetData>
    <row r="1" spans="1:11" s="3" customFormat="1" ht="20" customHeight="1" x14ac:dyDescent="0.2">
      <c r="A1" s="22" t="s">
        <v>3</v>
      </c>
      <c r="B1" s="24" t="s">
        <v>69</v>
      </c>
      <c r="C1" s="25"/>
      <c r="D1" s="25"/>
      <c r="E1" s="25"/>
      <c r="F1" s="26"/>
      <c r="G1" s="27" t="s">
        <v>70</v>
      </c>
      <c r="H1" s="28"/>
      <c r="I1" s="28"/>
      <c r="J1" s="29"/>
      <c r="K1" s="22" t="s">
        <v>1</v>
      </c>
    </row>
    <row r="2" spans="1:11" s="3" customFormat="1" ht="40.25" customHeight="1" x14ac:dyDescent="0.2">
      <c r="A2" s="23"/>
      <c r="B2" s="6" t="s">
        <v>71</v>
      </c>
      <c r="C2" s="6" t="s">
        <v>72</v>
      </c>
      <c r="D2" s="6" t="s">
        <v>73</v>
      </c>
      <c r="E2" s="6" t="s">
        <v>74</v>
      </c>
      <c r="F2" s="6" t="s">
        <v>75</v>
      </c>
      <c r="G2" s="11" t="s">
        <v>76</v>
      </c>
      <c r="H2" s="6" t="s">
        <v>77</v>
      </c>
      <c r="I2" s="6" t="s">
        <v>78</v>
      </c>
      <c r="J2" s="6" t="s">
        <v>79</v>
      </c>
      <c r="K2" s="30"/>
    </row>
    <row r="3" spans="1:11" ht="20" customHeight="1" x14ac:dyDescent="0.2">
      <c r="A3" s="20" t="s">
        <v>38</v>
      </c>
      <c r="B3" s="9">
        <v>1.5</v>
      </c>
      <c r="C3" s="9">
        <v>2</v>
      </c>
      <c r="D3" s="9">
        <v>0</v>
      </c>
      <c r="E3" s="9">
        <v>2</v>
      </c>
      <c r="F3" s="9">
        <v>0</v>
      </c>
      <c r="G3" s="12">
        <v>14</v>
      </c>
      <c r="H3" s="9">
        <f t="shared" ref="H3:H17" si="0">MAX(G3-4, 0)</f>
        <v>10</v>
      </c>
      <c r="I3" s="9">
        <v>1</v>
      </c>
      <c r="J3" s="9">
        <v>1</v>
      </c>
      <c r="K3" s="13">
        <f t="shared" ref="K3:K17" si="1">ROUND(SUM(B3:F3, H3:J3) - 0.01, 0)</f>
        <v>17</v>
      </c>
    </row>
    <row r="4" spans="1:11" ht="20" customHeight="1" x14ac:dyDescent="0.2">
      <c r="A4" s="20" t="s">
        <v>11</v>
      </c>
      <c r="B4" s="8">
        <v>2</v>
      </c>
      <c r="C4" s="8">
        <v>2</v>
      </c>
      <c r="D4" s="8">
        <v>1</v>
      </c>
      <c r="E4" s="8">
        <v>2</v>
      </c>
      <c r="F4" s="8">
        <v>0</v>
      </c>
      <c r="G4" s="12">
        <v>12</v>
      </c>
      <c r="H4" s="9">
        <f t="shared" si="0"/>
        <v>8</v>
      </c>
      <c r="I4" s="8">
        <v>1</v>
      </c>
      <c r="J4" s="8">
        <v>1</v>
      </c>
      <c r="K4" s="13">
        <f t="shared" si="1"/>
        <v>17</v>
      </c>
    </row>
    <row r="5" spans="1:11" ht="20" customHeight="1" x14ac:dyDescent="0.2">
      <c r="A5" s="20" t="s">
        <v>34</v>
      </c>
      <c r="B5" s="9">
        <v>2</v>
      </c>
      <c r="C5" s="9">
        <v>2</v>
      </c>
      <c r="D5" s="9">
        <v>0</v>
      </c>
      <c r="E5" s="9">
        <v>1</v>
      </c>
      <c r="F5" s="9">
        <v>0</v>
      </c>
      <c r="G5" s="12">
        <v>14</v>
      </c>
      <c r="H5" s="9">
        <f t="shared" si="0"/>
        <v>10</v>
      </c>
      <c r="I5" s="9">
        <v>0.5</v>
      </c>
      <c r="J5" s="9">
        <v>0.5</v>
      </c>
      <c r="K5" s="13">
        <f t="shared" si="1"/>
        <v>16</v>
      </c>
    </row>
    <row r="6" spans="1:11" ht="20" customHeight="1" x14ac:dyDescent="0.2">
      <c r="A6" s="20" t="s">
        <v>35</v>
      </c>
      <c r="B6" s="9">
        <v>2</v>
      </c>
      <c r="C6" s="9">
        <v>1</v>
      </c>
      <c r="D6" s="9">
        <v>0</v>
      </c>
      <c r="E6" s="9">
        <v>0</v>
      </c>
      <c r="F6" s="9">
        <v>0</v>
      </c>
      <c r="G6" s="12">
        <v>0</v>
      </c>
      <c r="H6" s="9">
        <f t="shared" si="0"/>
        <v>0</v>
      </c>
      <c r="I6" s="9">
        <v>0</v>
      </c>
      <c r="J6" s="9">
        <v>0</v>
      </c>
      <c r="K6" s="13">
        <f t="shared" si="1"/>
        <v>3</v>
      </c>
    </row>
    <row r="7" spans="1:11" ht="20" customHeight="1" x14ac:dyDescent="0.2">
      <c r="A7" s="20" t="s">
        <v>33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12">
        <v>5</v>
      </c>
      <c r="H7" s="9">
        <f t="shared" si="0"/>
        <v>1</v>
      </c>
      <c r="I7" s="9">
        <v>0</v>
      </c>
      <c r="J7" s="9">
        <v>0</v>
      </c>
      <c r="K7" s="13">
        <f t="shared" si="1"/>
        <v>1</v>
      </c>
    </row>
    <row r="8" spans="1:11" ht="20" customHeight="1" x14ac:dyDescent="0.2">
      <c r="A8" s="20" t="s">
        <v>37</v>
      </c>
      <c r="B8" s="9">
        <v>2</v>
      </c>
      <c r="C8" s="9">
        <v>2</v>
      </c>
      <c r="D8" s="9">
        <v>0</v>
      </c>
      <c r="E8" s="9">
        <v>0</v>
      </c>
      <c r="F8" s="9">
        <v>0</v>
      </c>
      <c r="G8" s="12">
        <v>14</v>
      </c>
      <c r="H8" s="9">
        <f t="shared" si="0"/>
        <v>10</v>
      </c>
      <c r="I8" s="9">
        <v>0.5</v>
      </c>
      <c r="J8" s="9">
        <v>0.5</v>
      </c>
      <c r="K8" s="13">
        <f t="shared" si="1"/>
        <v>15</v>
      </c>
    </row>
    <row r="9" spans="1:11" ht="20" customHeight="1" x14ac:dyDescent="0.2">
      <c r="A9" s="20" t="s">
        <v>4</v>
      </c>
      <c r="B9" s="8">
        <v>2</v>
      </c>
      <c r="C9" s="8">
        <v>2</v>
      </c>
      <c r="D9" s="8">
        <v>0</v>
      </c>
      <c r="E9" s="8">
        <v>2</v>
      </c>
      <c r="F9" s="8">
        <v>0.5</v>
      </c>
      <c r="G9" s="12">
        <v>12</v>
      </c>
      <c r="H9" s="9">
        <f t="shared" si="0"/>
        <v>8</v>
      </c>
      <c r="I9" s="8">
        <v>1</v>
      </c>
      <c r="J9" s="8">
        <v>1</v>
      </c>
      <c r="K9" s="13">
        <f t="shared" si="1"/>
        <v>16</v>
      </c>
    </row>
    <row r="10" spans="1:11" ht="20" customHeight="1" x14ac:dyDescent="0.2">
      <c r="A10" s="20" t="s">
        <v>39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2">
        <v>0</v>
      </c>
      <c r="H10" s="9">
        <f t="shared" si="0"/>
        <v>0</v>
      </c>
      <c r="I10" s="8">
        <v>0</v>
      </c>
      <c r="J10" s="8">
        <v>0</v>
      </c>
      <c r="K10" s="13">
        <f t="shared" si="1"/>
        <v>0</v>
      </c>
    </row>
    <row r="11" spans="1:11" ht="20" customHeight="1" x14ac:dyDescent="0.2">
      <c r="A11" s="20" t="s">
        <v>12</v>
      </c>
      <c r="B11" s="9">
        <v>2</v>
      </c>
      <c r="C11" s="9">
        <v>2</v>
      </c>
      <c r="D11" s="9">
        <v>0</v>
      </c>
      <c r="E11" s="9">
        <v>0</v>
      </c>
      <c r="F11" s="9">
        <v>0</v>
      </c>
      <c r="G11" s="12">
        <v>14</v>
      </c>
      <c r="H11" s="9">
        <f t="shared" si="0"/>
        <v>10</v>
      </c>
      <c r="I11" s="9">
        <v>0.5</v>
      </c>
      <c r="J11" s="9">
        <v>0.5</v>
      </c>
      <c r="K11" s="13">
        <f t="shared" si="1"/>
        <v>15</v>
      </c>
    </row>
    <row r="12" spans="1:11" ht="20" customHeight="1" x14ac:dyDescent="0.2">
      <c r="A12" s="20" t="s">
        <v>32</v>
      </c>
      <c r="B12" s="9">
        <v>2</v>
      </c>
      <c r="C12" s="9">
        <v>2</v>
      </c>
      <c r="D12" s="9">
        <v>0</v>
      </c>
      <c r="E12" s="9">
        <v>0</v>
      </c>
      <c r="F12" s="9">
        <v>0</v>
      </c>
      <c r="G12" s="12">
        <v>10</v>
      </c>
      <c r="H12" s="9">
        <f t="shared" si="0"/>
        <v>6</v>
      </c>
      <c r="I12" s="9">
        <v>1</v>
      </c>
      <c r="J12" s="9">
        <v>1</v>
      </c>
      <c r="K12" s="13">
        <f t="shared" si="1"/>
        <v>12</v>
      </c>
    </row>
    <row r="13" spans="1:11" ht="20" customHeight="1" x14ac:dyDescent="0.2">
      <c r="A13" s="20" t="s">
        <v>13</v>
      </c>
      <c r="B13" s="9">
        <v>2</v>
      </c>
      <c r="C13" s="9">
        <v>2</v>
      </c>
      <c r="D13" s="9">
        <v>0</v>
      </c>
      <c r="E13" s="9">
        <v>0</v>
      </c>
      <c r="F13" s="9">
        <v>0</v>
      </c>
      <c r="G13" s="12">
        <v>12</v>
      </c>
      <c r="H13" s="9">
        <f t="shared" si="0"/>
        <v>8</v>
      </c>
      <c r="I13" s="9">
        <v>0</v>
      </c>
      <c r="J13" s="9">
        <v>0</v>
      </c>
      <c r="K13" s="13">
        <f t="shared" si="1"/>
        <v>12</v>
      </c>
    </row>
    <row r="14" spans="1:11" ht="20" customHeight="1" x14ac:dyDescent="0.2">
      <c r="A14" s="20" t="s">
        <v>36</v>
      </c>
      <c r="B14" s="9">
        <v>2</v>
      </c>
      <c r="C14" s="9">
        <v>2</v>
      </c>
      <c r="D14" s="9">
        <v>0</v>
      </c>
      <c r="E14" s="9">
        <v>0</v>
      </c>
      <c r="F14" s="9">
        <v>0</v>
      </c>
      <c r="G14" s="12">
        <v>14</v>
      </c>
      <c r="H14" s="9">
        <f t="shared" si="0"/>
        <v>10</v>
      </c>
      <c r="I14" s="9">
        <v>0</v>
      </c>
      <c r="J14" s="9">
        <v>0</v>
      </c>
      <c r="K14" s="13">
        <f t="shared" si="1"/>
        <v>14</v>
      </c>
    </row>
    <row r="15" spans="1:11" ht="20" customHeight="1" x14ac:dyDescent="0.2">
      <c r="A15" s="20" t="s">
        <v>5</v>
      </c>
      <c r="B15" s="8">
        <v>1</v>
      </c>
      <c r="C15" s="8">
        <v>2</v>
      </c>
      <c r="D15" s="8">
        <v>0</v>
      </c>
      <c r="E15" s="8">
        <v>0</v>
      </c>
      <c r="F15" s="8">
        <v>0</v>
      </c>
      <c r="G15" s="12">
        <v>12</v>
      </c>
      <c r="H15" s="9">
        <f t="shared" si="0"/>
        <v>8</v>
      </c>
      <c r="I15" s="8">
        <v>1</v>
      </c>
      <c r="J15" s="8">
        <v>1</v>
      </c>
      <c r="K15" s="13">
        <f t="shared" si="1"/>
        <v>13</v>
      </c>
    </row>
    <row r="16" spans="1:11" ht="20" customHeight="1" x14ac:dyDescent="0.2">
      <c r="A16" s="20" t="s">
        <v>40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2">
        <v>0</v>
      </c>
      <c r="H16" s="9">
        <f t="shared" si="0"/>
        <v>0</v>
      </c>
      <c r="I16" s="8">
        <v>0</v>
      </c>
      <c r="J16" s="8">
        <v>0</v>
      </c>
      <c r="K16" s="13">
        <f t="shared" si="1"/>
        <v>0</v>
      </c>
    </row>
    <row r="17" spans="1:11" ht="20" customHeight="1" x14ac:dyDescent="0.2">
      <c r="A17" s="20" t="s">
        <v>14</v>
      </c>
      <c r="B17" s="8">
        <v>2</v>
      </c>
      <c r="C17" s="8">
        <v>2</v>
      </c>
      <c r="D17" s="8">
        <v>0.5</v>
      </c>
      <c r="E17" s="8">
        <v>2</v>
      </c>
      <c r="F17" s="8">
        <v>0</v>
      </c>
      <c r="G17" s="12">
        <v>14</v>
      </c>
      <c r="H17" s="9">
        <f t="shared" si="0"/>
        <v>10</v>
      </c>
      <c r="I17" s="8">
        <v>1</v>
      </c>
      <c r="J17" s="8">
        <v>1</v>
      </c>
      <c r="K17" s="13">
        <f t="shared" si="1"/>
        <v>18</v>
      </c>
    </row>
  </sheetData>
  <mergeCells count="4">
    <mergeCell ref="A1:A2"/>
    <mergeCell ref="B1:F1"/>
    <mergeCell ref="G1:J1"/>
    <mergeCell ref="K1:K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  <ignoredErrors>
    <ignoredError sqref="K3:K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A365B-6151-4447-9E4A-781F49893ABD}">
  <sheetPr>
    <tabColor theme="9" tint="0.39997558519241921"/>
    <pageSetUpPr fitToPage="1"/>
  </sheetPr>
  <dimension ref="A1:Y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5.6640625" style="5" customWidth="1"/>
    <col min="2" max="12" width="14.6640625" style="4" customWidth="1"/>
    <col min="13" max="23" width="14.6640625" style="10" customWidth="1"/>
    <col min="24" max="24" width="14.6640625" style="4" customWidth="1"/>
    <col min="25" max="25" width="12.6640625" style="4" customWidth="1"/>
    <col min="26" max="16384" width="8.83203125" style="4"/>
  </cols>
  <sheetData>
    <row r="1" spans="1:25" s="3" customFormat="1" ht="20" customHeight="1" x14ac:dyDescent="0.2">
      <c r="A1" s="22" t="s">
        <v>3</v>
      </c>
      <c r="B1" s="24" t="s">
        <v>16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7" t="s">
        <v>17</v>
      </c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  <c r="Y1" s="22" t="s">
        <v>1</v>
      </c>
    </row>
    <row r="2" spans="1:25" s="3" customFormat="1" ht="40.25" customHeight="1" x14ac:dyDescent="0.2">
      <c r="A2" s="23"/>
      <c r="B2" s="6" t="s">
        <v>80</v>
      </c>
      <c r="C2" s="6" t="s">
        <v>81</v>
      </c>
      <c r="D2" s="19" t="s">
        <v>82</v>
      </c>
      <c r="E2" s="19" t="s">
        <v>83</v>
      </c>
      <c r="F2" s="19" t="s">
        <v>84</v>
      </c>
      <c r="G2" s="19" t="s">
        <v>85</v>
      </c>
      <c r="H2" s="19" t="s">
        <v>86</v>
      </c>
      <c r="I2" s="19" t="s">
        <v>87</v>
      </c>
      <c r="J2" s="19" t="s">
        <v>88</v>
      </c>
      <c r="K2" s="19" t="s">
        <v>89</v>
      </c>
      <c r="L2" s="19" t="s">
        <v>90</v>
      </c>
      <c r="M2" s="7" t="s">
        <v>91</v>
      </c>
      <c r="N2" s="7" t="s">
        <v>92</v>
      </c>
      <c r="O2" s="7" t="s">
        <v>93</v>
      </c>
      <c r="P2" s="7" t="s">
        <v>94</v>
      </c>
      <c r="Q2" s="7" t="s">
        <v>95</v>
      </c>
      <c r="R2" s="7" t="s">
        <v>96</v>
      </c>
      <c r="S2" s="7" t="s">
        <v>10</v>
      </c>
      <c r="T2" s="7" t="s">
        <v>97</v>
      </c>
      <c r="U2" s="7" t="s">
        <v>98</v>
      </c>
      <c r="V2" s="7" t="s">
        <v>99</v>
      </c>
      <c r="W2" s="7" t="s">
        <v>100</v>
      </c>
      <c r="X2" s="6" t="s">
        <v>101</v>
      </c>
      <c r="Y2" s="30"/>
    </row>
    <row r="3" spans="1:25" ht="20" customHeight="1" x14ac:dyDescent="0.2">
      <c r="A3" s="20" t="s">
        <v>38</v>
      </c>
      <c r="B3" s="9">
        <v>0.5</v>
      </c>
      <c r="C3" s="9">
        <v>0</v>
      </c>
      <c r="D3" s="9">
        <v>0.5</v>
      </c>
      <c r="E3" s="9">
        <v>0</v>
      </c>
      <c r="F3" s="9">
        <v>0.5</v>
      </c>
      <c r="G3" s="9">
        <v>0</v>
      </c>
      <c r="H3" s="9">
        <v>0</v>
      </c>
      <c r="I3" s="9">
        <v>0</v>
      </c>
      <c r="J3" s="9">
        <v>0.5</v>
      </c>
      <c r="K3" s="9">
        <v>0</v>
      </c>
      <c r="L3" s="9">
        <v>1</v>
      </c>
      <c r="M3" s="9">
        <v>0.5</v>
      </c>
      <c r="N3" s="9">
        <v>0</v>
      </c>
      <c r="O3" s="9">
        <v>0</v>
      </c>
      <c r="P3" s="9">
        <v>1</v>
      </c>
      <c r="Q3" s="9">
        <v>0</v>
      </c>
      <c r="R3" s="9">
        <v>0.5</v>
      </c>
      <c r="S3" s="9">
        <v>0.5</v>
      </c>
      <c r="T3" s="9">
        <v>0.5</v>
      </c>
      <c r="U3" s="9">
        <v>0</v>
      </c>
      <c r="V3" s="9">
        <v>0.5</v>
      </c>
      <c r="W3" s="9">
        <v>0.5</v>
      </c>
      <c r="X3" s="9">
        <v>0.5</v>
      </c>
      <c r="Y3" s="13">
        <f t="shared" ref="Y3:Y17" si="0">ROUND(SUM(B3:X3)-0.01, 0)</f>
        <v>7</v>
      </c>
    </row>
    <row r="4" spans="1:25" ht="20" customHeight="1" x14ac:dyDescent="0.2">
      <c r="A4" s="20" t="s">
        <v>11</v>
      </c>
      <c r="B4" s="8">
        <v>0.5</v>
      </c>
      <c r="C4" s="8">
        <v>0</v>
      </c>
      <c r="D4" s="8">
        <v>0</v>
      </c>
      <c r="E4" s="8">
        <v>0</v>
      </c>
      <c r="F4" s="8">
        <v>0.5</v>
      </c>
      <c r="G4" s="8">
        <v>0</v>
      </c>
      <c r="H4" s="8">
        <v>0</v>
      </c>
      <c r="I4" s="8">
        <v>0.5</v>
      </c>
      <c r="J4" s="8">
        <v>0</v>
      </c>
      <c r="K4" s="8">
        <v>0</v>
      </c>
      <c r="L4" s="8">
        <v>1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13">
        <f t="shared" si="0"/>
        <v>2</v>
      </c>
    </row>
    <row r="5" spans="1:25" ht="20" customHeight="1" x14ac:dyDescent="0.2">
      <c r="A5" s="20" t="s">
        <v>34</v>
      </c>
      <c r="B5" s="9">
        <v>0.5</v>
      </c>
      <c r="C5" s="9">
        <v>0</v>
      </c>
      <c r="D5" s="9">
        <v>0</v>
      </c>
      <c r="E5" s="9">
        <v>0</v>
      </c>
      <c r="F5" s="9">
        <v>0.5</v>
      </c>
      <c r="G5" s="9">
        <v>0.5</v>
      </c>
      <c r="H5" s="9">
        <v>0.5</v>
      </c>
      <c r="I5" s="9">
        <v>0.5</v>
      </c>
      <c r="J5" s="9">
        <v>0</v>
      </c>
      <c r="K5" s="9">
        <v>0</v>
      </c>
      <c r="L5" s="9">
        <v>0.5</v>
      </c>
      <c r="M5" s="9">
        <v>0.5</v>
      </c>
      <c r="N5" s="9">
        <v>0</v>
      </c>
      <c r="O5" s="9">
        <v>0</v>
      </c>
      <c r="P5" s="9">
        <v>0</v>
      </c>
      <c r="Q5" s="9">
        <v>0.5</v>
      </c>
      <c r="R5" s="9">
        <v>0</v>
      </c>
      <c r="S5" s="9">
        <v>0.5</v>
      </c>
      <c r="T5" s="9">
        <v>0.5</v>
      </c>
      <c r="U5" s="9">
        <v>0</v>
      </c>
      <c r="V5" s="9">
        <v>0</v>
      </c>
      <c r="W5" s="9">
        <v>0</v>
      </c>
      <c r="X5" s="9">
        <v>0</v>
      </c>
      <c r="Y5" s="13">
        <f t="shared" si="0"/>
        <v>5</v>
      </c>
    </row>
    <row r="6" spans="1:25" ht="20" customHeight="1" x14ac:dyDescent="0.2">
      <c r="A6" s="20" t="s">
        <v>35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13">
        <f t="shared" si="0"/>
        <v>0</v>
      </c>
    </row>
    <row r="7" spans="1:25" ht="20" customHeight="1" x14ac:dyDescent="0.2">
      <c r="A7" s="21" t="s">
        <v>33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7">
        <f t="shared" si="0"/>
        <v>0</v>
      </c>
    </row>
    <row r="8" spans="1:25" ht="20" customHeight="1" x14ac:dyDescent="0.2">
      <c r="A8" s="20" t="s">
        <v>37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13">
        <f t="shared" si="0"/>
        <v>0</v>
      </c>
    </row>
    <row r="9" spans="1:25" ht="20" customHeight="1" x14ac:dyDescent="0.2">
      <c r="A9" s="20" t="s">
        <v>4</v>
      </c>
      <c r="B9" s="8">
        <v>1</v>
      </c>
      <c r="C9" s="8">
        <v>0</v>
      </c>
      <c r="D9" s="8">
        <v>0.5</v>
      </c>
      <c r="E9" s="8">
        <v>0</v>
      </c>
      <c r="F9" s="8">
        <v>0.5</v>
      </c>
      <c r="G9" s="8">
        <v>0.5</v>
      </c>
      <c r="H9" s="8">
        <v>0.5</v>
      </c>
      <c r="I9" s="8">
        <v>0.5</v>
      </c>
      <c r="J9" s="8">
        <v>0.5</v>
      </c>
      <c r="K9" s="8">
        <v>0</v>
      </c>
      <c r="L9" s="8">
        <v>1</v>
      </c>
      <c r="M9" s="9">
        <v>0.5</v>
      </c>
      <c r="N9" s="9">
        <v>1</v>
      </c>
      <c r="O9" s="9">
        <v>0.5</v>
      </c>
      <c r="P9" s="9">
        <v>1</v>
      </c>
      <c r="Q9" s="9">
        <v>0</v>
      </c>
      <c r="R9" s="9">
        <v>0.5</v>
      </c>
      <c r="S9" s="9">
        <v>1.5</v>
      </c>
      <c r="T9" s="9">
        <v>1.5</v>
      </c>
      <c r="U9" s="9">
        <v>1.5</v>
      </c>
      <c r="V9" s="9">
        <v>0.5</v>
      </c>
      <c r="W9" s="9">
        <v>1.5</v>
      </c>
      <c r="X9" s="9">
        <v>0.5</v>
      </c>
      <c r="Y9" s="13">
        <f t="shared" si="0"/>
        <v>15</v>
      </c>
    </row>
    <row r="10" spans="1:25" ht="20" customHeight="1" x14ac:dyDescent="0.2">
      <c r="A10" s="21" t="s">
        <v>39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7">
        <f t="shared" si="0"/>
        <v>0</v>
      </c>
    </row>
    <row r="11" spans="1:25" ht="20" customHeight="1" x14ac:dyDescent="0.2">
      <c r="A11" s="20" t="s">
        <v>12</v>
      </c>
      <c r="B11" s="9">
        <v>0.5</v>
      </c>
      <c r="C11" s="9">
        <v>0.5</v>
      </c>
      <c r="D11" s="9">
        <v>0.5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1.5</v>
      </c>
      <c r="T11" s="9">
        <v>0</v>
      </c>
      <c r="U11" s="9">
        <v>1.5</v>
      </c>
      <c r="V11" s="9">
        <v>0</v>
      </c>
      <c r="W11" s="9">
        <v>0</v>
      </c>
      <c r="X11" s="9">
        <v>0</v>
      </c>
      <c r="Y11" s="13">
        <f t="shared" si="0"/>
        <v>4</v>
      </c>
    </row>
    <row r="12" spans="1:25" ht="20" customHeight="1" x14ac:dyDescent="0.2">
      <c r="A12" s="20" t="s">
        <v>32</v>
      </c>
      <c r="B12" s="9">
        <v>1</v>
      </c>
      <c r="C12" s="9">
        <v>0</v>
      </c>
      <c r="D12" s="9">
        <v>0.5</v>
      </c>
      <c r="E12" s="9">
        <v>0.5</v>
      </c>
      <c r="F12" s="9">
        <v>0.5</v>
      </c>
      <c r="G12" s="9">
        <v>0.5</v>
      </c>
      <c r="H12" s="9">
        <v>0.5</v>
      </c>
      <c r="I12" s="9">
        <v>0.5</v>
      </c>
      <c r="J12" s="9">
        <v>0.5</v>
      </c>
      <c r="K12" s="9">
        <v>0.5</v>
      </c>
      <c r="L12" s="9">
        <v>1</v>
      </c>
      <c r="M12" s="9">
        <v>0.5</v>
      </c>
      <c r="N12" s="9">
        <v>0.5</v>
      </c>
      <c r="O12" s="9">
        <v>0</v>
      </c>
      <c r="P12" s="9">
        <v>0</v>
      </c>
      <c r="Q12" s="9">
        <v>0.5</v>
      </c>
      <c r="R12" s="9">
        <v>0.5</v>
      </c>
      <c r="S12" s="9">
        <v>1.5</v>
      </c>
      <c r="T12" s="9">
        <v>1.5</v>
      </c>
      <c r="U12" s="9">
        <v>1.5</v>
      </c>
      <c r="V12" s="9">
        <v>1.5</v>
      </c>
      <c r="W12" s="9">
        <v>1.5</v>
      </c>
      <c r="X12" s="9">
        <v>1.5</v>
      </c>
      <c r="Y12" s="13">
        <f t="shared" si="0"/>
        <v>17</v>
      </c>
    </row>
    <row r="13" spans="1:25" ht="20" customHeight="1" x14ac:dyDescent="0.2">
      <c r="A13" s="20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13">
        <f t="shared" si="0"/>
        <v>0</v>
      </c>
    </row>
    <row r="14" spans="1:25" ht="20" customHeight="1" x14ac:dyDescent="0.2">
      <c r="A14" s="20" t="s">
        <v>36</v>
      </c>
      <c r="B14" s="9">
        <v>0.5</v>
      </c>
      <c r="C14" s="9">
        <v>0.5</v>
      </c>
      <c r="D14" s="9">
        <v>0.5</v>
      </c>
      <c r="E14" s="9">
        <v>0</v>
      </c>
      <c r="F14" s="9">
        <v>0.5</v>
      </c>
      <c r="G14" s="9">
        <v>0.5</v>
      </c>
      <c r="H14" s="9">
        <v>0</v>
      </c>
      <c r="I14" s="9">
        <v>0</v>
      </c>
      <c r="J14" s="9">
        <v>0</v>
      </c>
      <c r="K14" s="9">
        <v>0</v>
      </c>
      <c r="L14" s="9">
        <v>1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13">
        <f t="shared" si="0"/>
        <v>3</v>
      </c>
    </row>
    <row r="15" spans="1:25" ht="20" customHeight="1" x14ac:dyDescent="0.2">
      <c r="A15" s="20" t="s">
        <v>5</v>
      </c>
      <c r="B15" s="8">
        <v>1</v>
      </c>
      <c r="C15" s="8">
        <v>0</v>
      </c>
      <c r="D15" s="8">
        <v>0</v>
      </c>
      <c r="E15" s="8">
        <v>0.5</v>
      </c>
      <c r="F15" s="8">
        <v>0.5</v>
      </c>
      <c r="G15" s="8">
        <v>0</v>
      </c>
      <c r="H15" s="8">
        <v>0.5</v>
      </c>
      <c r="I15" s="8">
        <v>0.5</v>
      </c>
      <c r="J15" s="8">
        <v>0.5</v>
      </c>
      <c r="K15" s="8">
        <v>0.5</v>
      </c>
      <c r="L15" s="8">
        <v>0.5</v>
      </c>
      <c r="M15" s="9">
        <v>0.5</v>
      </c>
      <c r="N15" s="9">
        <v>0</v>
      </c>
      <c r="O15" s="9">
        <v>0</v>
      </c>
      <c r="P15" s="9">
        <v>0.5</v>
      </c>
      <c r="Q15" s="9">
        <v>0</v>
      </c>
      <c r="R15" s="9">
        <v>0.5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13">
        <f t="shared" si="0"/>
        <v>6</v>
      </c>
    </row>
    <row r="16" spans="1:25" ht="20" customHeight="1" x14ac:dyDescent="0.2">
      <c r="A16" s="20" t="s">
        <v>40</v>
      </c>
      <c r="B16" s="8">
        <v>0.5</v>
      </c>
      <c r="C16" s="8">
        <v>0</v>
      </c>
      <c r="D16" s="8">
        <v>0.5</v>
      </c>
      <c r="E16" s="8">
        <v>0</v>
      </c>
      <c r="F16" s="8">
        <v>0.5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</v>
      </c>
      <c r="M16" s="9">
        <v>0</v>
      </c>
      <c r="N16" s="9">
        <v>0</v>
      </c>
      <c r="O16" s="9">
        <v>0</v>
      </c>
      <c r="P16" s="9">
        <v>0</v>
      </c>
      <c r="Q16" s="9">
        <v>0.5</v>
      </c>
      <c r="R16" s="9">
        <v>0</v>
      </c>
      <c r="S16" s="9">
        <v>0</v>
      </c>
      <c r="T16" s="9">
        <v>0</v>
      </c>
      <c r="U16" s="9">
        <v>0.5</v>
      </c>
      <c r="V16" s="9">
        <v>0</v>
      </c>
      <c r="W16" s="9">
        <v>0.5</v>
      </c>
      <c r="X16" s="9">
        <v>0.5</v>
      </c>
      <c r="Y16" s="13">
        <f t="shared" si="0"/>
        <v>4</v>
      </c>
    </row>
    <row r="17" spans="1:25" ht="20" customHeight="1" x14ac:dyDescent="0.2">
      <c r="A17" s="20" t="s">
        <v>14</v>
      </c>
      <c r="B17" s="8">
        <v>0.5</v>
      </c>
      <c r="C17" s="8">
        <v>0.5</v>
      </c>
      <c r="D17" s="8">
        <v>0.5</v>
      </c>
      <c r="E17" s="8">
        <v>0</v>
      </c>
      <c r="F17" s="8">
        <v>0.5</v>
      </c>
      <c r="G17" s="8">
        <v>0.5</v>
      </c>
      <c r="H17" s="8">
        <v>0.5</v>
      </c>
      <c r="I17" s="8">
        <v>0</v>
      </c>
      <c r="J17" s="8">
        <v>0.5</v>
      </c>
      <c r="K17" s="8">
        <v>0</v>
      </c>
      <c r="L17" s="8">
        <v>0.5</v>
      </c>
      <c r="M17" s="9">
        <v>0.5</v>
      </c>
      <c r="N17" s="9">
        <v>0</v>
      </c>
      <c r="O17" s="9">
        <v>0</v>
      </c>
      <c r="P17" s="9">
        <v>0</v>
      </c>
      <c r="Q17" s="9">
        <v>0</v>
      </c>
      <c r="R17" s="9">
        <v>0.5</v>
      </c>
      <c r="S17" s="9">
        <v>0</v>
      </c>
      <c r="T17" s="9">
        <v>1.5</v>
      </c>
      <c r="U17" s="9">
        <v>0.5</v>
      </c>
      <c r="V17" s="9">
        <v>0</v>
      </c>
      <c r="W17" s="9">
        <v>1.5</v>
      </c>
      <c r="X17" s="9">
        <v>1.5</v>
      </c>
      <c r="Y17" s="13">
        <f t="shared" si="0"/>
        <v>10</v>
      </c>
    </row>
  </sheetData>
  <mergeCells count="4">
    <mergeCell ref="A1:A2"/>
    <mergeCell ref="B1:L1"/>
    <mergeCell ref="M1:X1"/>
    <mergeCell ref="Y1:Y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Загальне</vt:lpstr>
      <vt:lpstr>Паме</vt:lpstr>
      <vt:lpstr>Давньоіндійська мова</vt:lpstr>
      <vt:lpstr>Тадаксахак</vt:lpstr>
      <vt:lpstr>Хауса і доґон</vt:lpstr>
      <vt:lpstr>Айнська мова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2016-03-20T22:07:26Z</cp:lastPrinted>
  <dcterms:created xsi:type="dcterms:W3CDTF">2014-03-11T19:42:22Z</dcterms:created>
  <dcterms:modified xsi:type="dcterms:W3CDTF">2021-06-22T14:40:07Z</dcterms:modified>
</cp:coreProperties>
</file>