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7-2018/selection/grading/"/>
    </mc:Choice>
  </mc:AlternateContent>
  <xr:revisionPtr revIDLastSave="0" documentId="13_ncr:1_{BA4B0CD1-6571-5445-BF27-1F8085EA4DC7}" xr6:coauthVersionLast="32" xr6:coauthVersionMax="32" xr10:uidLastSave="{00000000-0000-0000-0000-000000000000}"/>
  <bookViews>
    <workbookView xWindow="0" yWindow="460" windowWidth="28800" windowHeight="15980" xr2:uid="{00000000-000D-0000-FFFF-FFFF00000000}"/>
  </bookViews>
  <sheets>
    <sheet name="Загальне" sheetId="6" r:id="rId1"/>
    <sheet name="Турецька мова" sheetId="37" r:id="rId2"/>
    <sheet name="Давньоперський клинопис" sheetId="38" r:id="rId3"/>
    <sheet name="Іятмул" sheetId="39" r:id="rId4"/>
    <sheet name="Давньоіндійська мова" sheetId="40" r:id="rId5"/>
    <sheet name="Угорська мова" sheetId="41" r:id="rId6"/>
  </sheets>
  <definedNames>
    <definedName name="_xlnm._FilterDatabase" localSheetId="4" hidden="1">'Давньоіндійська мова'!$A$1:$L$3</definedName>
    <definedName name="_xlnm._FilterDatabase" localSheetId="2" hidden="1">'Давньоперський клинопис'!$A$1:$K$3</definedName>
    <definedName name="_xlnm._FilterDatabase" localSheetId="3" hidden="1">Іятмул!$A$1:$P$3</definedName>
    <definedName name="_xlnm._FilterDatabase" localSheetId="1" hidden="1">'Турецька мова'!$A$1:$Q$3</definedName>
    <definedName name="_xlnm._FilterDatabase" localSheetId="5" hidden="1">'Угорська мова'!$A$1:$R$3</definedName>
    <definedName name="_xlnm.Print_Titles" localSheetId="4">'Давньоіндійська мова'!$1:$2</definedName>
    <definedName name="_xlnm.Print_Titles" localSheetId="2">'Давньоперський клинопис'!$1:$2</definedName>
    <definedName name="_xlnm.Print_Titles" localSheetId="3">Іятмул!$1:$2</definedName>
    <definedName name="_xlnm.Print_Titles" localSheetId="1">'Турецька мова'!$1:$2</definedName>
    <definedName name="_xlnm.Print_Titles" localSheetId="5">'Угорська мова'!$1:$2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" i="41" l="1"/>
  <c r="R5" i="41"/>
  <c r="R6" i="41"/>
  <c r="R7" i="41"/>
  <c r="R8" i="41"/>
  <c r="R9" i="41"/>
  <c r="R10" i="41"/>
  <c r="R11" i="41"/>
  <c r="R12" i="41"/>
  <c r="R13" i="41"/>
  <c r="R14" i="41"/>
  <c r="R15" i="41"/>
  <c r="R16" i="41"/>
  <c r="R17" i="41"/>
  <c r="R18" i="41"/>
  <c r="R19" i="41"/>
  <c r="R20" i="41"/>
  <c r="R3" i="41"/>
  <c r="L20" i="40" l="1"/>
  <c r="L19" i="40"/>
  <c r="L18" i="40"/>
  <c r="L17" i="40"/>
  <c r="L16" i="40"/>
  <c r="L15" i="40"/>
  <c r="L14" i="40"/>
  <c r="L13" i="40"/>
  <c r="L12" i="40"/>
  <c r="L11" i="40"/>
  <c r="L10" i="40"/>
  <c r="L9" i="40"/>
  <c r="L8" i="40"/>
  <c r="L7" i="40"/>
  <c r="L6" i="40"/>
  <c r="L5" i="40"/>
  <c r="L4" i="40"/>
  <c r="L3" i="40"/>
  <c r="K4" i="40"/>
  <c r="K5" i="40"/>
  <c r="K6" i="40"/>
  <c r="K7" i="40"/>
  <c r="K8" i="40"/>
  <c r="K9" i="40"/>
  <c r="K10" i="40"/>
  <c r="K11" i="40"/>
  <c r="K12" i="40"/>
  <c r="K13" i="40"/>
  <c r="K14" i="40"/>
  <c r="K15" i="40"/>
  <c r="K16" i="40"/>
  <c r="K17" i="40"/>
  <c r="K18" i="40"/>
  <c r="K19" i="40"/>
  <c r="K20" i="40"/>
  <c r="K3" i="40"/>
  <c r="I4" i="40"/>
  <c r="I5" i="40"/>
  <c r="I6" i="40"/>
  <c r="I7" i="40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3" i="40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17" i="40"/>
  <c r="G18" i="40"/>
  <c r="G19" i="40"/>
  <c r="G20" i="40"/>
  <c r="G3" i="40"/>
  <c r="P4" i="39" l="1"/>
  <c r="P5" i="39"/>
  <c r="P6" i="39"/>
  <c r="P7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3" i="39"/>
  <c r="H4" i="38" l="1"/>
  <c r="H5" i="38"/>
  <c r="H6" i="38"/>
  <c r="H7" i="38"/>
  <c r="K7" i="38" s="1"/>
  <c r="H8" i="38"/>
  <c r="H9" i="38"/>
  <c r="H10" i="38"/>
  <c r="K10" i="38" s="1"/>
  <c r="H11" i="38"/>
  <c r="K11" i="38" s="1"/>
  <c r="H12" i="38"/>
  <c r="H13" i="38"/>
  <c r="K13" i="38" s="1"/>
  <c r="H14" i="38"/>
  <c r="K14" i="38" s="1"/>
  <c r="H15" i="38"/>
  <c r="K15" i="38" s="1"/>
  <c r="H16" i="38"/>
  <c r="K16" i="38" s="1"/>
  <c r="H17" i="38"/>
  <c r="K17" i="38" s="1"/>
  <c r="H18" i="38"/>
  <c r="K18" i="38" s="1"/>
  <c r="H19" i="38"/>
  <c r="K19" i="38" s="1"/>
  <c r="H20" i="38"/>
  <c r="H3" i="38"/>
  <c r="K4" i="38"/>
  <c r="K5" i="38"/>
  <c r="K6" i="38"/>
  <c r="K8" i="38"/>
  <c r="K9" i="38"/>
  <c r="K12" i="38"/>
  <c r="K20" i="38"/>
  <c r="K3" i="38"/>
  <c r="Q4" i="37" l="1"/>
  <c r="Q5" i="37"/>
  <c r="Q6" i="37"/>
  <c r="Q7" i="37"/>
  <c r="Q8" i="37"/>
  <c r="Q9" i="37"/>
  <c r="Q10" i="37"/>
  <c r="Q11" i="37"/>
  <c r="Q12" i="37"/>
  <c r="Q13" i="37"/>
  <c r="Q14" i="37"/>
  <c r="Q15" i="37"/>
  <c r="Q16" i="37"/>
  <c r="Q17" i="37"/>
  <c r="Q18" i="37"/>
  <c r="Q19" i="37"/>
  <c r="Q20" i="37"/>
  <c r="Q3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Danylo Mysak</author>
  </authors>
  <commentList>
    <comment ref="G3" authorId="0" shapeId="0" xr:uid="{2E04E81E-F1F6-BC4F-BDD5-7F67644C04C9}">
      <text>
        <r>
          <rPr>
            <i/>
            <sz val="10"/>
            <color rgb="FF000000"/>
            <rFont val="Calibri"/>
            <family val="2"/>
            <scheme val="minor"/>
          </rPr>
          <t>adam</t>
        </r>
        <r>
          <rPr>
            <sz val="10"/>
            <color rgb="FF000000"/>
            <rFont val="Calibri"/>
            <family val="2"/>
            <scheme val="minor"/>
          </rPr>
          <t xml:space="preserve">, </t>
        </r>
        <r>
          <rPr>
            <i/>
            <sz val="10"/>
            <color rgb="FF000000"/>
            <rFont val="Calibri"/>
            <family val="2"/>
            <scheme val="minor"/>
          </rPr>
          <t>abavam</t>
        </r>
        <r>
          <rPr>
            <sz val="10"/>
            <color rgb="FF000000"/>
            <rFont val="Calibri"/>
            <family val="2"/>
            <scheme val="minor"/>
          </rPr>
          <t>.</t>
        </r>
      </text>
    </comment>
    <comment ref="B4" authorId="0" shapeId="0" xr:uid="{9182E1FD-9565-1544-A6AD-272E122476D4}">
      <text>
        <r>
          <rPr>
            <sz val="10"/>
            <color rgb="FF000000"/>
            <rFont val="Calibri"/>
            <family val="2"/>
            <scheme val="minor"/>
          </rPr>
          <t xml:space="preserve">Крім </t>
        </r>
        <r>
          <rPr>
            <i/>
            <sz val="10"/>
            <color rgb="FF000000"/>
            <rFont val="Calibri"/>
            <family val="2"/>
            <scheme val="minor"/>
          </rPr>
          <t>θ</t>
        </r>
        <r>
          <rPr>
            <sz val="10"/>
            <color rgb="FF000000"/>
            <rFont val="Calibri"/>
            <family val="2"/>
            <scheme val="minor"/>
          </rPr>
          <t>.</t>
        </r>
      </text>
    </comment>
    <comment ref="G4" authorId="0" shapeId="0" xr:uid="{FBCB3579-BC03-AC43-AC34-FB9B511024FB}">
      <text>
        <r>
          <rPr>
            <sz val="10"/>
            <color rgb="FF000000"/>
            <rFont val="Calibri"/>
            <family val="2"/>
            <scheme val="minor"/>
          </rPr>
          <t xml:space="preserve">Крім </t>
        </r>
        <r>
          <rPr>
            <i/>
            <sz val="10"/>
            <color rgb="FF000000"/>
            <rFont val="Calibri"/>
            <family val="2"/>
            <scheme val="minor"/>
          </rPr>
          <t>puça</t>
        </r>
        <r>
          <rPr>
            <sz val="10"/>
            <color rgb="FF000000"/>
            <rFont val="Calibri"/>
            <family val="2"/>
            <scheme val="minor"/>
          </rPr>
          <t>.</t>
        </r>
      </text>
    </comment>
    <comment ref="B18" authorId="0" shapeId="0" xr:uid="{793F57E1-5FC3-8D4C-9D3E-8EE5BC4FF99A}">
      <text>
        <r>
          <rPr>
            <sz val="10"/>
            <color rgb="FF000000"/>
            <rFont val="Calibri"/>
            <family val="2"/>
            <scheme val="minor"/>
          </rPr>
          <t xml:space="preserve">Відсутні </t>
        </r>
        <r>
          <rPr>
            <i/>
            <sz val="10"/>
            <color rgb="FF000000"/>
            <rFont val="Calibri"/>
            <family val="2"/>
            <scheme val="minor"/>
          </rPr>
          <t>v</t>
        </r>
        <r>
          <rPr>
            <sz val="10"/>
            <color rgb="FF000000"/>
            <rFont val="Calibri"/>
            <family val="2"/>
            <scheme val="minor"/>
          </rPr>
          <t xml:space="preserve"> та </t>
        </r>
        <r>
          <rPr>
            <i/>
            <sz val="10"/>
            <color rgb="FF000000"/>
            <rFont val="Calibri"/>
            <family val="2"/>
            <scheme val="minor"/>
          </rPr>
          <t>p</t>
        </r>
        <r>
          <rPr>
            <sz val="10"/>
            <color rgb="FF000000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Danylo Mysak</author>
  </authors>
  <commentList>
    <comment ref="N14" authorId="0" shapeId="0" xr:uid="{1F20724A-0E43-8845-87FC-CF9820E1B65B}">
      <text>
        <r>
          <rPr>
            <sz val="10"/>
            <color rgb="FF000000"/>
            <rFont val="Tahoma"/>
            <family val="2"/>
          </rPr>
          <t>Напівкоректний альтернативний підхід.</t>
        </r>
      </text>
    </comment>
  </commentList>
</comments>
</file>

<file path=xl/sharedStrings.xml><?xml version="1.0" encoding="utf-8"?>
<sst xmlns="http://schemas.openxmlformats.org/spreadsheetml/2006/main" count="178" uniqueCount="96">
  <si>
    <t>Зауваження до робіт оформлені як примітки до відповідних комірок таблиць з результатами.</t>
  </si>
  <si>
    <t>У Microsoft Excel перемикання між вкладками здійснюється внизу вікна програми.</t>
  </si>
  <si>
    <t>У Microsoft Excel примітки до комірок мають вигляд червоних кутиків; щоб побачити примітку, просто наведіть курсор на комірку.</t>
  </si>
  <si>
    <t>Результат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</si>
  <si>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</si>
  <si>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</si>
  <si>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Лавров Богдан</t>
  </si>
  <si>
    <t>Гречка Артем</t>
  </si>
  <si>
    <t>Обозний Максим</t>
  </si>
  <si>
    <t>Юшко Артем</t>
  </si>
  <si>
    <t>Бондаренко Максим</t>
  </si>
  <si>
    <t>Столярчук Єлизавета</t>
  </si>
  <si>
    <t>Камінський Антон</t>
  </si>
  <si>
    <t>Шашков Владислав</t>
  </si>
  <si>
    <t>Коваль Ілля</t>
  </si>
  <si>
    <t>Бачинська Аріна</t>
  </si>
  <si>
    <t>Кузик Олег</t>
  </si>
  <si>
    <t>Петрусенко Влада</t>
  </si>
  <si>
    <t>Гамєза Ірина</t>
  </si>
  <si>
    <t>Нікітіна Юлія</t>
  </si>
  <si>
    <t>Матус Надія</t>
  </si>
  <si>
    <t>Дигдалович Остап</t>
  </si>
  <si>
    <t>Селега Владислав</t>
  </si>
  <si>
    <t>Пояснення (10 балів)</t>
  </si>
  <si>
    <t>Відповіді (10 балів)</t>
  </si>
  <si>
    <t>Одзвінчення (2)</t>
  </si>
  <si>
    <r>
      <t xml:space="preserve">Голосна + </t>
    </r>
    <r>
      <rPr>
        <b/>
        <i/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(1)</t>
    </r>
  </si>
  <si>
    <t>Вибір голосної (4)</t>
  </si>
  <si>
    <t>Вибір приголосної (2)</t>
  </si>
  <si>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в аблативі (1)</t>
    </r>
  </si>
  <si>
    <t>hesap (1)</t>
  </si>
  <si>
    <t>vatan (1)</t>
  </si>
  <si>
    <t>dünya (1)</t>
  </si>
  <si>
    <t>oyun (1)</t>
  </si>
  <si>
    <t>çarşı (1)</t>
  </si>
  <si>
    <t>parmak (1)</t>
  </si>
  <si>
    <t>hap (1)</t>
  </si>
  <si>
    <t>otobüs (1)</t>
  </si>
  <si>
    <t>çavuş (1)</t>
  </si>
  <si>
    <t>turizm (1)</t>
  </si>
  <si>
    <t>Стопчатий Андрій</t>
  </si>
  <si>
    <t>Пояснення (5 балів)</t>
  </si>
  <si>
    <t>Відповіді (15 балів)</t>
  </si>
  <si>
    <t>Символи (2)</t>
  </si>
  <si>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/</t>
    </r>
    <r>
      <rPr>
        <b/>
        <i/>
        <sz val="11"/>
        <color theme="1"/>
        <rFont val="Calibri"/>
        <family val="2"/>
        <scheme val="minor"/>
      </rPr>
      <t>ā</t>
    </r>
    <r>
      <rPr>
        <b/>
        <sz val="11"/>
        <color theme="1"/>
        <rFont val="Calibri"/>
        <family val="2"/>
        <scheme val="minor"/>
      </rPr>
      <t xml:space="preserve"> (2)</t>
    </r>
  </si>
  <si>
    <t>Напрям (0,5)</t>
  </si>
  <si>
    <t>Роздільник (0,5)</t>
  </si>
  <si>
    <t>Слова в тексті (5)</t>
  </si>
  <si>
    <t>К-сть дод. слів (8)</t>
  </si>
  <si>
    <t>Додаткові слова (4)</t>
  </si>
  <si>
    <t>nabunaita (3)</t>
  </si>
  <si>
    <t>haxāmanišiya (3)</t>
  </si>
  <si>
    <t>Пояснення (8 балів)</t>
  </si>
  <si>
    <t>Відповіді (12 балів)</t>
  </si>
  <si>
    <t>Структура речення (0,5)</t>
  </si>
  <si>
    <t>Структура ім. групи (0,5)</t>
  </si>
  <si>
    <t>Розмір/рід (3)</t>
  </si>
  <si>
    <t>Займенники (1)</t>
  </si>
  <si>
    <t>Дієслово (1)</t>
  </si>
  <si>
    <r>
      <rPr>
        <b/>
        <i/>
        <sz val="11"/>
        <color theme="1"/>
        <rFont val="Calibri"/>
        <family val="2"/>
        <scheme val="minor"/>
      </rPr>
      <t>Разом з</t>
    </r>
    <r>
      <rPr>
        <b/>
        <sz val="11"/>
        <color theme="1"/>
        <rFont val="Calibri"/>
        <family val="2"/>
        <scheme val="minor"/>
      </rPr>
      <t>/</t>
    </r>
    <r>
      <rPr>
        <b/>
        <i/>
        <sz val="11"/>
        <color theme="1"/>
        <rFont val="Calibri"/>
        <family val="2"/>
        <scheme val="minor"/>
      </rPr>
      <t>і</t>
    </r>
    <r>
      <rPr>
        <b/>
        <sz val="11"/>
        <color theme="1"/>
        <rFont val="Calibri"/>
        <family val="2"/>
        <scheme val="minor"/>
      </rPr>
      <t xml:space="preserve"> (2)</t>
    </r>
  </si>
  <si>
    <t>№ 11 (1)</t>
  </si>
  <si>
    <t>№ 12 (2)</t>
  </si>
  <si>
    <t>№ 13 (1)</t>
  </si>
  <si>
    <t>№ 14 (1)</t>
  </si>
  <si>
    <t>№ 15 (1)</t>
  </si>
  <si>
    <t>№ 16 (2)</t>
  </si>
  <si>
    <t>№ 17 (2)</t>
  </si>
  <si>
    <t>№ 18 (2)</t>
  </si>
  <si>
    <r>
      <t xml:space="preserve">Голосний + 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(1)</t>
    </r>
  </si>
  <si>
    <r>
      <t xml:space="preserve">Приголосний + </t>
    </r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(1)</t>
    </r>
  </si>
  <si>
    <t>Короткий + довгий (1)</t>
  </si>
  <si>
    <t>Лівий + правий елементи (5)</t>
  </si>
  <si>
    <t>Відповідностей (12)</t>
  </si>
  <si>
    <t>Завдання 1 (4)</t>
  </si>
  <si>
    <t>Множини звуків (5)</t>
  </si>
  <si>
    <t>Завдання 2 (4)</t>
  </si>
  <si>
    <t>Односкладові слова (5)</t>
  </si>
  <si>
    <t>Завдання 3 (4)</t>
  </si>
  <si>
    <t>Пояснення (11 балів)</t>
  </si>
  <si>
    <t>Відповіді (9 балів)</t>
  </si>
  <si>
    <t>Північ (1)</t>
  </si>
  <si>
    <t>Південь (1)</t>
  </si>
  <si>
    <t>Захід (1)</t>
  </si>
  <si>
    <t>Схід (1)</t>
  </si>
  <si>
    <t>Справа (1)</t>
  </si>
  <si>
    <t>Зліва (1)</t>
  </si>
  <si>
    <t>Ззаду (1)</t>
  </si>
  <si>
    <t>Спереду (1)</t>
  </si>
  <si>
    <t>Структура (1)</t>
  </si>
  <si>
    <t>Кількість каменів (2)</t>
  </si>
  <si>
    <t>B, розташування (1,5)</t>
  </si>
  <si>
    <t>C, розташування (1,5)</t>
  </si>
  <si>
    <t>D, розташування (1,5)</t>
  </si>
  <si>
    <t>B, напрям (1,5)</t>
  </si>
  <si>
    <t>C, напрям (1,5)</t>
  </si>
  <si>
    <t>D, напрям (1,5)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</si>
</sst>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2" borderId="5" xfId="0" applyNumberFormat="1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2" fontId="0" fillId="2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5"/>
  <sheetViews>
    <sheetView tabSelected="1" workbookViewId="0">
      <selection activeCell="AZ200" sqref="AZ200"/>
    </sheetView>
  </sheetViews>
  <sheetFormatPr baseColWidth="10" defaultColWidth="8.83203125" defaultRowHeight="15" x14ac:dyDescent="0.2"/>
  <sheetData>
    <row r="1" spans="1:1" s="1" customFormat="1" ht="25.25" customHeight="1" x14ac:dyDescent="0.2">
      <c r="A1" s="2" t="s">
        <v>4</v>
      </c>
    </row>
    <row r="2" spans="1:1" s="1" customFormat="1" ht="25.25" customHeight="1" x14ac:dyDescent="0.2">
      <c r="A2" s="2" t="s">
        <v>1</v>
      </c>
    </row>
    <row r="3" spans="1:1" s="1" customFormat="1" ht="25.25" customHeight="1" x14ac:dyDescent="0.2">
      <c r="A3" s="2"/>
    </row>
    <row r="4" spans="1:1" s="1" customFormat="1" ht="25.25" customHeight="1" x14ac:dyDescent="0.2">
      <c r="A4" s="2" t="s">
        <v>0</v>
      </c>
    </row>
    <row r="5" spans="1:1" s="1" customFormat="1" ht="25.25" customHeight="1" x14ac:dyDescent="0.2">
      <c r="A5" s="2" t="s">
        <v>2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E9AE4-1629-F34F-8953-D5C61FAE7657}">
  <sheetPr>
    <tabColor theme="9" tint="0.39997558519241921"/>
    <pageSetUpPr fitToPage="1"/>
  </sheetPr>
  <dimension ref="A1:Q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16" width="14.6640625" style="5" customWidth="1"/>
    <col min="17" max="17" width="12.6640625" style="4" customWidth="1"/>
    <col min="18" max="16384" width="8.83203125" style="4"/>
  </cols>
  <sheetData>
    <row r="1" spans="1:17" s="3" customFormat="1" ht="20" customHeight="1" x14ac:dyDescent="0.2">
      <c r="A1" s="22" t="s">
        <v>5</v>
      </c>
      <c r="B1" s="24" t="s">
        <v>23</v>
      </c>
      <c r="C1" s="25"/>
      <c r="D1" s="25"/>
      <c r="E1" s="25"/>
      <c r="F1" s="25"/>
      <c r="G1" s="24" t="s">
        <v>24</v>
      </c>
      <c r="H1" s="25"/>
      <c r="I1" s="25"/>
      <c r="J1" s="25"/>
      <c r="K1" s="25"/>
      <c r="L1" s="25"/>
      <c r="M1" s="25"/>
      <c r="N1" s="25"/>
      <c r="O1" s="25"/>
      <c r="P1" s="25"/>
      <c r="Q1" s="22" t="s">
        <v>3</v>
      </c>
    </row>
    <row r="2" spans="1:17" s="3" customFormat="1" ht="40.25" customHeight="1" x14ac:dyDescent="0.2">
      <c r="A2" s="23"/>
      <c r="B2" s="7" t="s">
        <v>25</v>
      </c>
      <c r="C2" s="7" t="s">
        <v>26</v>
      </c>
      <c r="D2" s="7" t="s">
        <v>27</v>
      </c>
      <c r="E2" s="7" t="s">
        <v>28</v>
      </c>
      <c r="F2" s="7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35</v>
      </c>
      <c r="M2" s="8" t="s">
        <v>36</v>
      </c>
      <c r="N2" s="8" t="s">
        <v>37</v>
      </c>
      <c r="O2" s="8" t="s">
        <v>38</v>
      </c>
      <c r="P2" s="8" t="s">
        <v>39</v>
      </c>
      <c r="Q2" s="26"/>
    </row>
    <row r="3" spans="1:17" ht="20" customHeight="1" x14ac:dyDescent="0.2">
      <c r="A3" s="11" t="s">
        <v>15</v>
      </c>
      <c r="B3" s="6">
        <v>2</v>
      </c>
      <c r="C3" s="6">
        <v>1</v>
      </c>
      <c r="D3" s="6">
        <v>0</v>
      </c>
      <c r="E3" s="6">
        <v>2</v>
      </c>
      <c r="F3" s="6">
        <v>1</v>
      </c>
      <c r="G3" s="6">
        <v>0.5</v>
      </c>
      <c r="H3" s="6">
        <v>0.5</v>
      </c>
      <c r="I3" s="6">
        <v>1</v>
      </c>
      <c r="J3" s="6">
        <v>1</v>
      </c>
      <c r="K3" s="6">
        <v>0.5</v>
      </c>
      <c r="L3" s="6">
        <v>1</v>
      </c>
      <c r="M3" s="6">
        <v>1</v>
      </c>
      <c r="N3" s="6">
        <v>1</v>
      </c>
      <c r="O3" s="6">
        <v>0.5</v>
      </c>
      <c r="P3" s="6">
        <v>1</v>
      </c>
      <c r="Q3" s="9">
        <f>ROUND(SUM(B3:P3)-0.001, 0)</f>
        <v>14</v>
      </c>
    </row>
    <row r="4" spans="1:17" ht="20" customHeight="1" x14ac:dyDescent="0.2">
      <c r="A4" s="11" t="s">
        <v>10</v>
      </c>
      <c r="B4" s="6">
        <v>2</v>
      </c>
      <c r="C4" s="6">
        <v>1</v>
      </c>
      <c r="D4" s="6">
        <v>4</v>
      </c>
      <c r="E4" s="6">
        <v>2</v>
      </c>
      <c r="F4" s="6">
        <v>1</v>
      </c>
      <c r="G4" s="6">
        <v>0.5</v>
      </c>
      <c r="H4" s="6">
        <v>0.5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9">
        <f t="shared" ref="Q4:Q20" si="0">ROUND(SUM(B4:P4)-0.001, 0)</f>
        <v>19</v>
      </c>
    </row>
    <row r="5" spans="1:17" ht="20" customHeight="1" x14ac:dyDescent="0.2">
      <c r="A5" s="11" t="s">
        <v>18</v>
      </c>
      <c r="B5" s="6">
        <v>2</v>
      </c>
      <c r="C5" s="6">
        <v>1</v>
      </c>
      <c r="D5" s="6">
        <v>4</v>
      </c>
      <c r="E5" s="6">
        <v>2</v>
      </c>
      <c r="F5" s="6">
        <v>1</v>
      </c>
      <c r="G5" s="6">
        <v>1</v>
      </c>
      <c r="H5" s="6">
        <v>1</v>
      </c>
      <c r="I5" s="6">
        <v>0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9">
        <f t="shared" si="0"/>
        <v>19</v>
      </c>
    </row>
    <row r="6" spans="1:17" ht="20" customHeight="1" x14ac:dyDescent="0.2">
      <c r="A6" s="11" t="s">
        <v>7</v>
      </c>
      <c r="B6" s="6">
        <v>2</v>
      </c>
      <c r="C6" s="6">
        <v>1</v>
      </c>
      <c r="D6" s="6">
        <v>4</v>
      </c>
      <c r="E6" s="6">
        <v>2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9">
        <f t="shared" si="0"/>
        <v>20</v>
      </c>
    </row>
    <row r="7" spans="1:17" ht="20" customHeight="1" x14ac:dyDescent="0.2">
      <c r="A7" s="11" t="s">
        <v>21</v>
      </c>
      <c r="B7" s="6">
        <v>2</v>
      </c>
      <c r="C7" s="6">
        <v>1</v>
      </c>
      <c r="D7" s="6">
        <v>2</v>
      </c>
      <c r="E7" s="6">
        <v>2</v>
      </c>
      <c r="F7" s="6">
        <v>1</v>
      </c>
      <c r="G7" s="6">
        <v>0.5</v>
      </c>
      <c r="H7" s="6">
        <v>1</v>
      </c>
      <c r="I7" s="6">
        <v>1</v>
      </c>
      <c r="J7" s="6">
        <v>1</v>
      </c>
      <c r="K7" s="6">
        <v>0</v>
      </c>
      <c r="L7" s="6">
        <v>1</v>
      </c>
      <c r="M7" s="6">
        <v>1</v>
      </c>
      <c r="N7" s="6">
        <v>0.5</v>
      </c>
      <c r="O7" s="6">
        <v>1</v>
      </c>
      <c r="P7" s="6">
        <v>1</v>
      </c>
      <c r="Q7" s="9">
        <f t="shared" si="0"/>
        <v>16</v>
      </c>
    </row>
    <row r="8" spans="1:17" ht="20" customHeight="1" x14ac:dyDescent="0.2">
      <c r="A8" s="11" t="s">
        <v>12</v>
      </c>
      <c r="B8" s="6">
        <v>2</v>
      </c>
      <c r="C8" s="6">
        <v>1</v>
      </c>
      <c r="D8" s="6">
        <v>0</v>
      </c>
      <c r="E8" s="6">
        <v>2</v>
      </c>
      <c r="F8" s="6">
        <v>1</v>
      </c>
      <c r="G8" s="6">
        <v>0.5</v>
      </c>
      <c r="H8" s="6">
        <v>0.5</v>
      </c>
      <c r="I8" s="6">
        <v>0.5</v>
      </c>
      <c r="J8" s="6">
        <v>1</v>
      </c>
      <c r="K8" s="6">
        <v>0.5</v>
      </c>
      <c r="L8" s="6">
        <v>1</v>
      </c>
      <c r="M8" s="6">
        <v>1</v>
      </c>
      <c r="N8" s="6">
        <v>1</v>
      </c>
      <c r="O8" s="6">
        <v>0.5</v>
      </c>
      <c r="P8" s="6">
        <v>0.5</v>
      </c>
      <c r="Q8" s="9">
        <f t="shared" si="0"/>
        <v>13</v>
      </c>
    </row>
    <row r="9" spans="1:17" ht="20" customHeight="1" x14ac:dyDescent="0.2">
      <c r="A9" s="11" t="s">
        <v>14</v>
      </c>
      <c r="B9" s="6">
        <v>2</v>
      </c>
      <c r="C9" s="6">
        <v>1</v>
      </c>
      <c r="D9" s="6">
        <v>4</v>
      </c>
      <c r="E9" s="6">
        <v>1.5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0.5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9">
        <f t="shared" si="0"/>
        <v>19</v>
      </c>
    </row>
    <row r="10" spans="1:17" ht="20" customHeight="1" x14ac:dyDescent="0.2">
      <c r="A10" s="11" t="s">
        <v>16</v>
      </c>
      <c r="B10" s="6">
        <v>2</v>
      </c>
      <c r="C10" s="6">
        <v>1</v>
      </c>
      <c r="D10" s="6">
        <v>4</v>
      </c>
      <c r="E10" s="6">
        <v>2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9">
        <f t="shared" si="0"/>
        <v>20</v>
      </c>
    </row>
    <row r="11" spans="1:17" ht="20" customHeight="1" x14ac:dyDescent="0.2">
      <c r="A11" s="11" t="s">
        <v>6</v>
      </c>
      <c r="B11" s="6">
        <v>2</v>
      </c>
      <c r="C11" s="6">
        <v>1</v>
      </c>
      <c r="D11" s="6">
        <v>4</v>
      </c>
      <c r="E11" s="6">
        <v>2</v>
      </c>
      <c r="F11" s="6">
        <v>1</v>
      </c>
      <c r="G11" s="6">
        <v>0.5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9">
        <f t="shared" si="0"/>
        <v>19</v>
      </c>
    </row>
    <row r="12" spans="1:17" ht="20" customHeight="1" x14ac:dyDescent="0.2">
      <c r="A12" s="11" t="s">
        <v>20</v>
      </c>
      <c r="B12" s="6">
        <v>0</v>
      </c>
      <c r="C12" s="6">
        <v>0</v>
      </c>
      <c r="D12" s="6">
        <v>0</v>
      </c>
      <c r="E12" s="6">
        <v>1.5</v>
      </c>
      <c r="F12" s="6">
        <v>1</v>
      </c>
      <c r="G12" s="6">
        <v>0.5</v>
      </c>
      <c r="H12" s="6">
        <v>0.5</v>
      </c>
      <c r="I12" s="6">
        <v>0</v>
      </c>
      <c r="J12" s="6">
        <v>1</v>
      </c>
      <c r="K12" s="6">
        <v>0.5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9">
        <f t="shared" si="0"/>
        <v>10</v>
      </c>
    </row>
    <row r="13" spans="1:17" ht="20" customHeight="1" x14ac:dyDescent="0.2">
      <c r="A13" s="11" t="s">
        <v>19</v>
      </c>
      <c r="B13" s="6">
        <v>2</v>
      </c>
      <c r="C13" s="6">
        <v>0</v>
      </c>
      <c r="D13" s="6">
        <v>4</v>
      </c>
      <c r="E13" s="6">
        <v>2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6">
        <v>1</v>
      </c>
      <c r="Q13" s="9">
        <f t="shared" si="0"/>
        <v>19</v>
      </c>
    </row>
    <row r="14" spans="1:17" ht="20" customHeight="1" x14ac:dyDescent="0.2">
      <c r="A14" s="11" t="s">
        <v>8</v>
      </c>
      <c r="B14" s="6">
        <v>2</v>
      </c>
      <c r="C14" s="6">
        <v>1</v>
      </c>
      <c r="D14" s="6">
        <v>4</v>
      </c>
      <c r="E14" s="6">
        <v>1.5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0</v>
      </c>
      <c r="L14" s="6">
        <v>1</v>
      </c>
      <c r="M14" s="6">
        <v>1</v>
      </c>
      <c r="N14" s="6">
        <v>1</v>
      </c>
      <c r="O14" s="6">
        <v>1</v>
      </c>
      <c r="P14" s="6">
        <v>0.5</v>
      </c>
      <c r="Q14" s="9">
        <f t="shared" si="0"/>
        <v>18</v>
      </c>
    </row>
    <row r="15" spans="1:17" ht="20" customHeight="1" x14ac:dyDescent="0.2">
      <c r="A15" s="11" t="s">
        <v>17</v>
      </c>
      <c r="B15" s="6">
        <v>2</v>
      </c>
      <c r="C15" s="6">
        <v>1</v>
      </c>
      <c r="D15" s="6">
        <v>4</v>
      </c>
      <c r="E15" s="6">
        <v>2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1</v>
      </c>
      <c r="P15" s="6">
        <v>1</v>
      </c>
      <c r="Q15" s="9">
        <f t="shared" si="0"/>
        <v>20</v>
      </c>
    </row>
    <row r="16" spans="1:17" ht="20" customHeight="1" x14ac:dyDescent="0.2">
      <c r="A16" s="11" t="s">
        <v>22</v>
      </c>
      <c r="B16" s="6">
        <v>2</v>
      </c>
      <c r="C16" s="6">
        <v>1</v>
      </c>
      <c r="D16" s="6">
        <v>0</v>
      </c>
      <c r="E16" s="6">
        <v>2</v>
      </c>
      <c r="F16" s="6">
        <v>1</v>
      </c>
      <c r="G16" s="6">
        <v>0.5</v>
      </c>
      <c r="H16" s="6">
        <v>0.5</v>
      </c>
      <c r="I16" s="6">
        <v>0.5</v>
      </c>
      <c r="J16" s="6">
        <v>1</v>
      </c>
      <c r="K16" s="6">
        <v>0.5</v>
      </c>
      <c r="L16" s="6">
        <v>0.5</v>
      </c>
      <c r="M16" s="6">
        <v>1</v>
      </c>
      <c r="N16" s="6">
        <v>1</v>
      </c>
      <c r="O16" s="6">
        <v>0.5</v>
      </c>
      <c r="P16" s="6">
        <v>1</v>
      </c>
      <c r="Q16" s="9">
        <f t="shared" si="0"/>
        <v>13</v>
      </c>
    </row>
    <row r="17" spans="1:17" ht="20" customHeight="1" x14ac:dyDescent="0.2">
      <c r="A17" s="11" t="s">
        <v>11</v>
      </c>
      <c r="B17" s="6">
        <v>0</v>
      </c>
      <c r="C17" s="6">
        <v>1</v>
      </c>
      <c r="D17" s="6">
        <v>4</v>
      </c>
      <c r="E17" s="6">
        <v>1.5</v>
      </c>
      <c r="F17" s="6">
        <v>1</v>
      </c>
      <c r="G17" s="6">
        <v>0.5</v>
      </c>
      <c r="H17" s="6">
        <v>1</v>
      </c>
      <c r="I17" s="6">
        <v>1</v>
      </c>
      <c r="J17" s="6">
        <v>1</v>
      </c>
      <c r="K17" s="6">
        <v>0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9">
        <f t="shared" si="0"/>
        <v>16</v>
      </c>
    </row>
    <row r="18" spans="1:17" ht="20" customHeight="1" x14ac:dyDescent="0.2">
      <c r="A18" s="11" t="s">
        <v>40</v>
      </c>
      <c r="B18" s="6">
        <v>2</v>
      </c>
      <c r="C18" s="6">
        <v>1</v>
      </c>
      <c r="D18" s="6">
        <v>0</v>
      </c>
      <c r="E18" s="6">
        <v>1.5</v>
      </c>
      <c r="F18" s="6">
        <v>1</v>
      </c>
      <c r="G18" s="6">
        <v>0</v>
      </c>
      <c r="H18" s="6">
        <v>1</v>
      </c>
      <c r="I18" s="6">
        <v>1</v>
      </c>
      <c r="J18" s="6">
        <v>1</v>
      </c>
      <c r="K18" s="6">
        <v>0.5</v>
      </c>
      <c r="L18" s="6">
        <v>0.5</v>
      </c>
      <c r="M18" s="6">
        <v>1</v>
      </c>
      <c r="N18" s="6">
        <v>1</v>
      </c>
      <c r="O18" s="6">
        <v>0</v>
      </c>
      <c r="P18" s="6">
        <v>1</v>
      </c>
      <c r="Q18" s="9">
        <f t="shared" si="0"/>
        <v>12</v>
      </c>
    </row>
    <row r="19" spans="1:17" ht="20" customHeight="1" x14ac:dyDescent="0.2">
      <c r="A19" s="11" t="s">
        <v>13</v>
      </c>
      <c r="B19" s="6">
        <v>2</v>
      </c>
      <c r="C19" s="6">
        <v>1</v>
      </c>
      <c r="D19" s="6">
        <v>4</v>
      </c>
      <c r="E19" s="6">
        <v>2</v>
      </c>
      <c r="F19" s="6">
        <v>1</v>
      </c>
      <c r="G19" s="6">
        <v>0.5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0.5</v>
      </c>
      <c r="O19" s="6">
        <v>0.5</v>
      </c>
      <c r="P19" s="6">
        <v>1</v>
      </c>
      <c r="Q19" s="9">
        <f t="shared" si="0"/>
        <v>18</v>
      </c>
    </row>
    <row r="20" spans="1:17" ht="20" customHeight="1" x14ac:dyDescent="0.2">
      <c r="A20" s="11" t="s">
        <v>9</v>
      </c>
      <c r="B20" s="6">
        <v>2</v>
      </c>
      <c r="C20" s="6">
        <v>1</v>
      </c>
      <c r="D20" s="6">
        <v>4</v>
      </c>
      <c r="E20" s="6">
        <v>2</v>
      </c>
      <c r="F20" s="6">
        <v>1</v>
      </c>
      <c r="G20" s="6">
        <v>0.5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0.5</v>
      </c>
      <c r="O20" s="6">
        <v>1</v>
      </c>
      <c r="P20" s="6">
        <v>1</v>
      </c>
      <c r="Q20" s="9">
        <f t="shared" si="0"/>
        <v>19</v>
      </c>
    </row>
  </sheetData>
  <sortState ref="A3:Q20">
    <sortCondition ref="A3:A20"/>
  </sortState>
  <mergeCells count="4">
    <mergeCell ref="A1:A2"/>
    <mergeCell ref="B1:F1"/>
    <mergeCell ref="G1:P1"/>
    <mergeCell ref="Q1:Q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67C15-EBEB-DF44-A9E5-59A8903D1275}">
  <sheetPr>
    <tabColor theme="9" tint="0.39997558519241921"/>
    <pageSetUpPr fitToPage="1"/>
  </sheetPr>
  <dimension ref="A1:K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6" width="14.6640625" style="5" customWidth="1"/>
    <col min="7" max="7" width="14.6640625" style="14" customWidth="1"/>
    <col min="8" max="10" width="14.6640625" style="5" customWidth="1"/>
    <col min="11" max="11" width="12.6640625" style="4" customWidth="1"/>
    <col min="12" max="16384" width="8.83203125" style="4"/>
  </cols>
  <sheetData>
    <row r="1" spans="1:11" s="3" customFormat="1" ht="20" customHeight="1" x14ac:dyDescent="0.2">
      <c r="A1" s="22" t="s">
        <v>5</v>
      </c>
      <c r="B1" s="24" t="s">
        <v>41</v>
      </c>
      <c r="C1" s="25"/>
      <c r="D1" s="25"/>
      <c r="E1" s="25"/>
      <c r="F1" s="24" t="s">
        <v>42</v>
      </c>
      <c r="G1" s="25"/>
      <c r="H1" s="25"/>
      <c r="I1" s="25"/>
      <c r="J1" s="25"/>
      <c r="K1" s="22" t="s">
        <v>3</v>
      </c>
    </row>
    <row r="2" spans="1:11" s="3" customFormat="1" ht="40.25" customHeight="1" x14ac:dyDescent="0.2">
      <c r="A2" s="23"/>
      <c r="B2" s="7" t="s">
        <v>43</v>
      </c>
      <c r="C2" s="7" t="s">
        <v>44</v>
      </c>
      <c r="D2" s="7" t="s">
        <v>45</v>
      </c>
      <c r="E2" s="7" t="s">
        <v>46</v>
      </c>
      <c r="F2" s="8" t="s">
        <v>47</v>
      </c>
      <c r="G2" s="12" t="s">
        <v>48</v>
      </c>
      <c r="H2" s="8" t="s">
        <v>49</v>
      </c>
      <c r="I2" s="8" t="s">
        <v>50</v>
      </c>
      <c r="J2" s="8" t="s">
        <v>51</v>
      </c>
      <c r="K2" s="26"/>
    </row>
    <row r="3" spans="1:11" ht="20" customHeight="1" x14ac:dyDescent="0.2">
      <c r="A3" s="11" t="s">
        <v>15</v>
      </c>
      <c r="B3" s="6">
        <v>0</v>
      </c>
      <c r="C3" s="6">
        <v>0</v>
      </c>
      <c r="D3" s="6">
        <v>0</v>
      </c>
      <c r="E3" s="6">
        <v>0.5</v>
      </c>
      <c r="F3" s="6">
        <v>0</v>
      </c>
      <c r="G3" s="13">
        <v>2</v>
      </c>
      <c r="H3" s="6">
        <f>G3/2</f>
        <v>1</v>
      </c>
      <c r="I3" s="6">
        <v>0</v>
      </c>
      <c r="J3" s="6">
        <v>0</v>
      </c>
      <c r="K3" s="9">
        <f>ROUND(SUM(B3:J3)-G3-0.001, 0)</f>
        <v>1</v>
      </c>
    </row>
    <row r="4" spans="1:11" ht="20" customHeight="1" x14ac:dyDescent="0.2">
      <c r="A4" s="11" t="s">
        <v>10</v>
      </c>
      <c r="B4" s="6">
        <v>1</v>
      </c>
      <c r="C4" s="6">
        <v>1</v>
      </c>
      <c r="D4" s="6">
        <v>0.5</v>
      </c>
      <c r="E4" s="6">
        <v>0.5</v>
      </c>
      <c r="F4" s="6">
        <v>5</v>
      </c>
      <c r="G4" s="13">
        <v>7</v>
      </c>
      <c r="H4" s="6">
        <f t="shared" ref="H4:H20" si="0">G4/2</f>
        <v>3.5</v>
      </c>
      <c r="I4" s="6">
        <v>3</v>
      </c>
      <c r="J4" s="6">
        <v>2</v>
      </c>
      <c r="K4" s="9">
        <f t="shared" ref="K4:K20" si="1">ROUND(SUM(B4:J4)-G4-0.001, 0)</f>
        <v>16</v>
      </c>
    </row>
    <row r="5" spans="1:11" ht="20" customHeight="1" x14ac:dyDescent="0.2">
      <c r="A5" s="11" t="s">
        <v>18</v>
      </c>
      <c r="B5" s="6">
        <v>0</v>
      </c>
      <c r="C5" s="6">
        <v>0</v>
      </c>
      <c r="D5" s="6">
        <v>0.5</v>
      </c>
      <c r="E5" s="6">
        <v>0.5</v>
      </c>
      <c r="F5" s="6">
        <v>1</v>
      </c>
      <c r="G5" s="13">
        <v>0</v>
      </c>
      <c r="H5" s="6">
        <f t="shared" si="0"/>
        <v>0</v>
      </c>
      <c r="I5" s="6">
        <v>0</v>
      </c>
      <c r="J5" s="6">
        <v>0</v>
      </c>
      <c r="K5" s="9">
        <f t="shared" si="1"/>
        <v>2</v>
      </c>
    </row>
    <row r="6" spans="1:11" ht="20" customHeight="1" x14ac:dyDescent="0.2">
      <c r="A6" s="11" t="s">
        <v>7</v>
      </c>
      <c r="B6" s="6">
        <v>0</v>
      </c>
      <c r="C6" s="6">
        <v>1</v>
      </c>
      <c r="D6" s="6">
        <v>0</v>
      </c>
      <c r="E6" s="6">
        <v>0</v>
      </c>
      <c r="F6" s="6">
        <v>5</v>
      </c>
      <c r="G6" s="13">
        <v>7</v>
      </c>
      <c r="H6" s="6">
        <f t="shared" si="0"/>
        <v>3.5</v>
      </c>
      <c r="I6" s="6">
        <v>3</v>
      </c>
      <c r="J6" s="6">
        <v>3</v>
      </c>
      <c r="K6" s="9">
        <f t="shared" si="1"/>
        <v>15</v>
      </c>
    </row>
    <row r="7" spans="1:11" ht="20" customHeight="1" x14ac:dyDescent="0.2">
      <c r="A7" s="11" t="s">
        <v>21</v>
      </c>
      <c r="B7" s="6">
        <v>2</v>
      </c>
      <c r="C7" s="6">
        <v>2</v>
      </c>
      <c r="D7" s="6">
        <v>0</v>
      </c>
      <c r="E7" s="6">
        <v>0.5</v>
      </c>
      <c r="F7" s="6">
        <v>5</v>
      </c>
      <c r="G7" s="13">
        <v>8</v>
      </c>
      <c r="H7" s="6">
        <f t="shared" si="0"/>
        <v>4</v>
      </c>
      <c r="I7" s="6">
        <v>3</v>
      </c>
      <c r="J7" s="6">
        <v>3</v>
      </c>
      <c r="K7" s="9">
        <f t="shared" si="1"/>
        <v>19</v>
      </c>
    </row>
    <row r="8" spans="1:11" ht="20" customHeight="1" x14ac:dyDescent="0.2">
      <c r="A8" s="15" t="s">
        <v>12</v>
      </c>
      <c r="B8" s="16"/>
      <c r="C8" s="16"/>
      <c r="D8" s="16"/>
      <c r="E8" s="16"/>
      <c r="F8" s="16"/>
      <c r="G8" s="17"/>
      <c r="H8" s="16">
        <f t="shared" si="0"/>
        <v>0</v>
      </c>
      <c r="I8" s="16"/>
      <c r="J8" s="16"/>
      <c r="K8" s="18">
        <f t="shared" si="1"/>
        <v>0</v>
      </c>
    </row>
    <row r="9" spans="1:11" ht="20" customHeight="1" x14ac:dyDescent="0.2">
      <c r="A9" s="11" t="s">
        <v>14</v>
      </c>
      <c r="B9" s="6">
        <v>2</v>
      </c>
      <c r="C9" s="6">
        <v>2</v>
      </c>
      <c r="D9" s="6">
        <v>0.5</v>
      </c>
      <c r="E9" s="6">
        <v>0.5</v>
      </c>
      <c r="F9" s="6">
        <v>5</v>
      </c>
      <c r="G9" s="13">
        <v>8</v>
      </c>
      <c r="H9" s="6">
        <f t="shared" si="0"/>
        <v>4</v>
      </c>
      <c r="I9" s="6">
        <v>3</v>
      </c>
      <c r="J9" s="6">
        <v>3</v>
      </c>
      <c r="K9" s="9">
        <f t="shared" si="1"/>
        <v>20</v>
      </c>
    </row>
    <row r="10" spans="1:11" ht="20" customHeight="1" x14ac:dyDescent="0.2">
      <c r="A10" s="11" t="s">
        <v>16</v>
      </c>
      <c r="B10" s="6">
        <v>2</v>
      </c>
      <c r="C10" s="6">
        <v>2</v>
      </c>
      <c r="D10" s="6">
        <v>0.5</v>
      </c>
      <c r="E10" s="6">
        <v>0.5</v>
      </c>
      <c r="F10" s="6">
        <v>5</v>
      </c>
      <c r="G10" s="13">
        <v>8</v>
      </c>
      <c r="H10" s="6">
        <f t="shared" si="0"/>
        <v>4</v>
      </c>
      <c r="I10" s="6">
        <v>3</v>
      </c>
      <c r="J10" s="6">
        <v>3</v>
      </c>
      <c r="K10" s="9">
        <f t="shared" si="1"/>
        <v>20</v>
      </c>
    </row>
    <row r="11" spans="1:11" ht="20" customHeight="1" x14ac:dyDescent="0.2">
      <c r="A11" s="11" t="s">
        <v>6</v>
      </c>
      <c r="B11" s="6">
        <v>2</v>
      </c>
      <c r="C11" s="6">
        <v>2</v>
      </c>
      <c r="D11" s="6">
        <v>0.5</v>
      </c>
      <c r="E11" s="6">
        <v>0.5</v>
      </c>
      <c r="F11" s="6">
        <v>5</v>
      </c>
      <c r="G11" s="13">
        <v>8</v>
      </c>
      <c r="H11" s="6">
        <f t="shared" si="0"/>
        <v>4</v>
      </c>
      <c r="I11" s="6">
        <v>3</v>
      </c>
      <c r="J11" s="6">
        <v>3</v>
      </c>
      <c r="K11" s="9">
        <f t="shared" si="1"/>
        <v>20</v>
      </c>
    </row>
    <row r="12" spans="1:11" ht="20" customHeight="1" x14ac:dyDescent="0.2">
      <c r="A12" s="15" t="s">
        <v>20</v>
      </c>
      <c r="B12" s="16"/>
      <c r="C12" s="16"/>
      <c r="D12" s="16"/>
      <c r="E12" s="16"/>
      <c r="F12" s="16"/>
      <c r="G12" s="17"/>
      <c r="H12" s="16">
        <f t="shared" si="0"/>
        <v>0</v>
      </c>
      <c r="I12" s="16"/>
      <c r="J12" s="16"/>
      <c r="K12" s="18">
        <f t="shared" si="1"/>
        <v>0</v>
      </c>
    </row>
    <row r="13" spans="1:11" ht="20" customHeight="1" x14ac:dyDescent="0.2">
      <c r="A13" s="11" t="s">
        <v>19</v>
      </c>
      <c r="B13" s="6">
        <v>0</v>
      </c>
      <c r="C13" s="6">
        <v>1</v>
      </c>
      <c r="D13" s="6">
        <v>0</v>
      </c>
      <c r="E13" s="6">
        <v>0</v>
      </c>
      <c r="F13" s="6">
        <v>5</v>
      </c>
      <c r="G13" s="13">
        <v>8</v>
      </c>
      <c r="H13" s="6">
        <f t="shared" si="0"/>
        <v>4</v>
      </c>
      <c r="I13" s="6">
        <v>3</v>
      </c>
      <c r="J13" s="6">
        <v>3</v>
      </c>
      <c r="K13" s="9">
        <f t="shared" si="1"/>
        <v>16</v>
      </c>
    </row>
    <row r="14" spans="1:11" ht="20" customHeight="1" x14ac:dyDescent="0.2">
      <c r="A14" s="11" t="s">
        <v>8</v>
      </c>
      <c r="B14" s="6">
        <v>0</v>
      </c>
      <c r="C14" s="6">
        <v>0</v>
      </c>
      <c r="D14" s="6">
        <v>0</v>
      </c>
      <c r="E14" s="6">
        <v>0.5</v>
      </c>
      <c r="F14" s="6">
        <v>0</v>
      </c>
      <c r="G14" s="13">
        <v>6</v>
      </c>
      <c r="H14" s="6">
        <f t="shared" si="0"/>
        <v>3</v>
      </c>
      <c r="I14" s="6">
        <v>0</v>
      </c>
      <c r="J14" s="6">
        <v>0</v>
      </c>
      <c r="K14" s="9">
        <f t="shared" si="1"/>
        <v>3</v>
      </c>
    </row>
    <row r="15" spans="1:11" ht="20" customHeight="1" x14ac:dyDescent="0.2">
      <c r="A15" s="11" t="s">
        <v>17</v>
      </c>
      <c r="B15" s="6">
        <v>2</v>
      </c>
      <c r="C15" s="6">
        <v>2</v>
      </c>
      <c r="D15" s="6">
        <v>0</v>
      </c>
      <c r="E15" s="6">
        <v>0.5</v>
      </c>
      <c r="F15" s="6">
        <v>5</v>
      </c>
      <c r="G15" s="13">
        <v>8</v>
      </c>
      <c r="H15" s="6">
        <f t="shared" si="0"/>
        <v>4</v>
      </c>
      <c r="I15" s="6">
        <v>3</v>
      </c>
      <c r="J15" s="6">
        <v>3</v>
      </c>
      <c r="K15" s="9">
        <f t="shared" si="1"/>
        <v>19</v>
      </c>
    </row>
    <row r="16" spans="1:11" ht="20" customHeight="1" x14ac:dyDescent="0.2">
      <c r="A16" s="11" t="s">
        <v>22</v>
      </c>
      <c r="B16" s="6">
        <v>2</v>
      </c>
      <c r="C16" s="6">
        <v>1</v>
      </c>
      <c r="D16" s="6">
        <v>0</v>
      </c>
      <c r="E16" s="6">
        <v>0.5</v>
      </c>
      <c r="F16" s="6">
        <v>5</v>
      </c>
      <c r="G16" s="13">
        <v>8</v>
      </c>
      <c r="H16" s="6">
        <f t="shared" si="0"/>
        <v>4</v>
      </c>
      <c r="I16" s="6">
        <v>3</v>
      </c>
      <c r="J16" s="6">
        <v>3</v>
      </c>
      <c r="K16" s="9">
        <f t="shared" si="1"/>
        <v>18</v>
      </c>
    </row>
    <row r="17" spans="1:11" ht="20" customHeight="1" x14ac:dyDescent="0.2">
      <c r="A17" s="11" t="s">
        <v>11</v>
      </c>
      <c r="B17" s="6">
        <v>1</v>
      </c>
      <c r="C17" s="6">
        <v>1</v>
      </c>
      <c r="D17" s="6">
        <v>0.5</v>
      </c>
      <c r="E17" s="6">
        <v>0.5</v>
      </c>
      <c r="F17" s="6">
        <v>5</v>
      </c>
      <c r="G17" s="13">
        <v>8</v>
      </c>
      <c r="H17" s="6">
        <f t="shared" si="0"/>
        <v>4</v>
      </c>
      <c r="I17" s="6">
        <v>3</v>
      </c>
      <c r="J17" s="6">
        <v>1</v>
      </c>
      <c r="K17" s="9">
        <f t="shared" si="1"/>
        <v>16</v>
      </c>
    </row>
    <row r="18" spans="1:11" ht="20" customHeight="1" x14ac:dyDescent="0.2">
      <c r="A18" s="11" t="s">
        <v>40</v>
      </c>
      <c r="B18" s="6">
        <v>1</v>
      </c>
      <c r="C18" s="6">
        <v>1</v>
      </c>
      <c r="D18" s="6">
        <v>0</v>
      </c>
      <c r="E18" s="6">
        <v>0.5</v>
      </c>
      <c r="F18" s="6">
        <v>5</v>
      </c>
      <c r="G18" s="13">
        <v>8</v>
      </c>
      <c r="H18" s="6">
        <f t="shared" si="0"/>
        <v>4</v>
      </c>
      <c r="I18" s="6">
        <v>3</v>
      </c>
      <c r="J18" s="6">
        <v>2</v>
      </c>
      <c r="K18" s="9">
        <f t="shared" si="1"/>
        <v>16</v>
      </c>
    </row>
    <row r="19" spans="1:11" ht="20" customHeight="1" x14ac:dyDescent="0.2">
      <c r="A19" s="11" t="s">
        <v>13</v>
      </c>
      <c r="B19" s="6">
        <v>1</v>
      </c>
      <c r="C19" s="6">
        <v>0</v>
      </c>
      <c r="D19" s="6">
        <v>0</v>
      </c>
      <c r="E19" s="6">
        <v>0</v>
      </c>
      <c r="F19" s="6">
        <v>2</v>
      </c>
      <c r="G19" s="13">
        <v>8</v>
      </c>
      <c r="H19" s="6">
        <f t="shared" si="0"/>
        <v>4</v>
      </c>
      <c r="I19" s="6">
        <v>0</v>
      </c>
      <c r="J19" s="6">
        <v>0</v>
      </c>
      <c r="K19" s="9">
        <f t="shared" si="1"/>
        <v>7</v>
      </c>
    </row>
    <row r="20" spans="1:11" ht="20" customHeight="1" x14ac:dyDescent="0.2">
      <c r="A20" s="11" t="s">
        <v>9</v>
      </c>
      <c r="B20" s="6">
        <v>0</v>
      </c>
      <c r="C20" s="6">
        <v>0</v>
      </c>
      <c r="D20" s="6">
        <v>0.5</v>
      </c>
      <c r="E20" s="6">
        <v>0</v>
      </c>
      <c r="F20" s="6">
        <v>0</v>
      </c>
      <c r="G20" s="13">
        <v>1</v>
      </c>
      <c r="H20" s="6">
        <f t="shared" si="0"/>
        <v>0.5</v>
      </c>
      <c r="I20" s="6">
        <v>0</v>
      </c>
      <c r="J20" s="6">
        <v>0</v>
      </c>
      <c r="K20" s="9">
        <f t="shared" si="1"/>
        <v>1</v>
      </c>
    </row>
  </sheetData>
  <mergeCells count="4">
    <mergeCell ref="A1:A2"/>
    <mergeCell ref="B1:E1"/>
    <mergeCell ref="F1:J1"/>
    <mergeCell ref="K1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96009-5A3B-F543-9D15-6AF8DD4EDA21}">
  <sheetPr>
    <tabColor theme="9" tint="0.39997558519241921"/>
    <pageSetUpPr fitToPage="1"/>
  </sheetPr>
  <dimension ref="A1:P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15" width="14.6640625" style="5" customWidth="1"/>
    <col min="16" max="16" width="12.6640625" style="4" customWidth="1"/>
    <col min="17" max="16384" width="8.83203125" style="4"/>
  </cols>
  <sheetData>
    <row r="1" spans="1:16" s="3" customFormat="1" ht="20" customHeight="1" x14ac:dyDescent="0.2">
      <c r="A1" s="22" t="s">
        <v>5</v>
      </c>
      <c r="B1" s="24" t="s">
        <v>52</v>
      </c>
      <c r="C1" s="25"/>
      <c r="D1" s="25"/>
      <c r="E1" s="25"/>
      <c r="F1" s="25"/>
      <c r="G1" s="25"/>
      <c r="H1" s="24" t="s">
        <v>53</v>
      </c>
      <c r="I1" s="25"/>
      <c r="J1" s="25"/>
      <c r="K1" s="25"/>
      <c r="L1" s="25"/>
      <c r="M1" s="25"/>
      <c r="N1" s="25"/>
      <c r="O1" s="25"/>
      <c r="P1" s="22" t="s">
        <v>3</v>
      </c>
    </row>
    <row r="2" spans="1:16" s="3" customFormat="1" ht="40.25" customHeight="1" x14ac:dyDescent="0.2">
      <c r="A2" s="23"/>
      <c r="B2" s="7" t="s">
        <v>54</v>
      </c>
      <c r="C2" s="7" t="s">
        <v>55</v>
      </c>
      <c r="D2" s="7" t="s">
        <v>56</v>
      </c>
      <c r="E2" s="7" t="s">
        <v>57</v>
      </c>
      <c r="F2" s="7" t="s">
        <v>58</v>
      </c>
      <c r="G2" s="7" t="s">
        <v>59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26"/>
    </row>
    <row r="3" spans="1:16" ht="20" customHeight="1" x14ac:dyDescent="0.2">
      <c r="A3" s="11" t="s">
        <v>15</v>
      </c>
      <c r="B3" s="6">
        <v>0.5</v>
      </c>
      <c r="C3" s="6">
        <v>0.5</v>
      </c>
      <c r="D3" s="6">
        <v>0</v>
      </c>
      <c r="E3" s="6">
        <v>0.5</v>
      </c>
      <c r="F3" s="6">
        <v>0.5</v>
      </c>
      <c r="G3" s="6">
        <v>0</v>
      </c>
      <c r="H3" s="6">
        <v>0.5</v>
      </c>
      <c r="I3" s="6">
        <v>1</v>
      </c>
      <c r="J3" s="6">
        <v>0.5</v>
      </c>
      <c r="K3" s="6">
        <v>0</v>
      </c>
      <c r="L3" s="6">
        <v>1</v>
      </c>
      <c r="M3" s="6">
        <v>0</v>
      </c>
      <c r="N3" s="6">
        <v>0</v>
      </c>
      <c r="O3" s="6">
        <v>0</v>
      </c>
      <c r="P3" s="9">
        <f>ROUND(SUM(B3:O3)-0.001, 0)</f>
        <v>5</v>
      </c>
    </row>
    <row r="4" spans="1:16" ht="20" customHeight="1" x14ac:dyDescent="0.2">
      <c r="A4" s="11" t="s">
        <v>10</v>
      </c>
      <c r="B4" s="6">
        <v>0.5</v>
      </c>
      <c r="C4" s="6">
        <v>0.5</v>
      </c>
      <c r="D4" s="6">
        <v>0</v>
      </c>
      <c r="E4" s="6">
        <v>1</v>
      </c>
      <c r="F4" s="6">
        <v>0.5</v>
      </c>
      <c r="G4" s="6">
        <v>0</v>
      </c>
      <c r="H4" s="6">
        <v>0.5</v>
      </c>
      <c r="I4" s="6">
        <v>1</v>
      </c>
      <c r="J4" s="6">
        <v>0.5</v>
      </c>
      <c r="K4" s="6">
        <v>0</v>
      </c>
      <c r="L4" s="6">
        <v>0.5</v>
      </c>
      <c r="M4" s="6">
        <v>0</v>
      </c>
      <c r="N4" s="6">
        <v>0</v>
      </c>
      <c r="O4" s="6">
        <v>1</v>
      </c>
      <c r="P4" s="9">
        <f t="shared" ref="P4:P20" si="0">ROUND(SUM(B4:O4)-0.001, 0)</f>
        <v>6</v>
      </c>
    </row>
    <row r="5" spans="1:16" ht="20" customHeight="1" x14ac:dyDescent="0.2">
      <c r="A5" s="11" t="s">
        <v>18</v>
      </c>
      <c r="B5" s="6">
        <v>0.5</v>
      </c>
      <c r="C5" s="6">
        <v>0.5</v>
      </c>
      <c r="D5" s="6">
        <v>1.5</v>
      </c>
      <c r="E5" s="6">
        <v>0.5</v>
      </c>
      <c r="F5" s="6">
        <v>0.5</v>
      </c>
      <c r="G5" s="6">
        <v>2</v>
      </c>
      <c r="H5" s="6">
        <v>0.5</v>
      </c>
      <c r="I5" s="6">
        <v>1</v>
      </c>
      <c r="J5" s="6">
        <v>1</v>
      </c>
      <c r="K5" s="6">
        <v>0</v>
      </c>
      <c r="L5" s="6">
        <v>0.5</v>
      </c>
      <c r="M5" s="6">
        <v>0</v>
      </c>
      <c r="N5" s="6">
        <v>1</v>
      </c>
      <c r="O5" s="6">
        <v>0</v>
      </c>
      <c r="P5" s="9">
        <f t="shared" si="0"/>
        <v>9</v>
      </c>
    </row>
    <row r="6" spans="1:16" ht="20" customHeight="1" x14ac:dyDescent="0.2">
      <c r="A6" s="15" t="s">
        <v>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8">
        <f t="shared" si="0"/>
        <v>0</v>
      </c>
    </row>
    <row r="7" spans="1:16" ht="20" customHeight="1" x14ac:dyDescent="0.2">
      <c r="A7" s="11" t="s">
        <v>21</v>
      </c>
      <c r="B7" s="6">
        <v>0.5</v>
      </c>
      <c r="C7" s="6">
        <v>0.5</v>
      </c>
      <c r="D7" s="6">
        <v>3</v>
      </c>
      <c r="E7" s="6">
        <v>1</v>
      </c>
      <c r="F7" s="6">
        <v>1</v>
      </c>
      <c r="G7" s="6">
        <v>1</v>
      </c>
      <c r="H7" s="6">
        <v>1</v>
      </c>
      <c r="I7" s="6">
        <v>2</v>
      </c>
      <c r="J7" s="6">
        <v>1</v>
      </c>
      <c r="K7" s="6">
        <v>1</v>
      </c>
      <c r="L7" s="6">
        <v>1</v>
      </c>
      <c r="M7" s="6">
        <v>2</v>
      </c>
      <c r="N7" s="6">
        <v>2</v>
      </c>
      <c r="O7" s="6">
        <v>2</v>
      </c>
      <c r="P7" s="9">
        <f t="shared" si="0"/>
        <v>19</v>
      </c>
    </row>
    <row r="8" spans="1:16" ht="20" customHeight="1" x14ac:dyDescent="0.2">
      <c r="A8" s="11" t="s">
        <v>12</v>
      </c>
      <c r="B8" s="6">
        <v>0</v>
      </c>
      <c r="C8" s="6">
        <v>0</v>
      </c>
      <c r="D8" s="6">
        <v>0</v>
      </c>
      <c r="E8" s="6">
        <v>0.75</v>
      </c>
      <c r="F8" s="6">
        <v>0</v>
      </c>
      <c r="G8" s="6">
        <v>0</v>
      </c>
      <c r="H8" s="6">
        <v>0</v>
      </c>
      <c r="I8" s="6">
        <v>0</v>
      </c>
      <c r="J8" s="6">
        <v>0.5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9">
        <f t="shared" si="0"/>
        <v>1</v>
      </c>
    </row>
    <row r="9" spans="1:16" ht="20" customHeight="1" x14ac:dyDescent="0.2">
      <c r="A9" s="11" t="s">
        <v>14</v>
      </c>
      <c r="B9" s="6">
        <v>0.5</v>
      </c>
      <c r="C9" s="6">
        <v>0.5</v>
      </c>
      <c r="D9" s="6">
        <v>3</v>
      </c>
      <c r="E9" s="6">
        <v>1</v>
      </c>
      <c r="F9" s="6">
        <v>1</v>
      </c>
      <c r="G9" s="6">
        <v>0</v>
      </c>
      <c r="H9" s="6">
        <v>1</v>
      </c>
      <c r="I9" s="6">
        <v>2</v>
      </c>
      <c r="J9" s="6">
        <v>0.5</v>
      </c>
      <c r="K9" s="6">
        <v>1</v>
      </c>
      <c r="L9" s="6">
        <v>0</v>
      </c>
      <c r="M9" s="6">
        <v>2</v>
      </c>
      <c r="N9" s="6">
        <v>0</v>
      </c>
      <c r="O9" s="6">
        <v>2</v>
      </c>
      <c r="P9" s="9">
        <f t="shared" si="0"/>
        <v>14</v>
      </c>
    </row>
    <row r="10" spans="1:16" ht="20" customHeight="1" x14ac:dyDescent="0.2">
      <c r="A10" s="11" t="s">
        <v>16</v>
      </c>
      <c r="B10" s="6">
        <v>0.5</v>
      </c>
      <c r="C10" s="6">
        <v>0.5</v>
      </c>
      <c r="D10" s="6">
        <v>3</v>
      </c>
      <c r="E10" s="6">
        <v>1</v>
      </c>
      <c r="F10" s="6">
        <v>1</v>
      </c>
      <c r="G10" s="6">
        <v>2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2</v>
      </c>
      <c r="N10" s="6">
        <v>2</v>
      </c>
      <c r="O10" s="6">
        <v>2</v>
      </c>
      <c r="P10" s="9">
        <f t="shared" si="0"/>
        <v>19</v>
      </c>
    </row>
    <row r="11" spans="1:16" ht="20" customHeight="1" x14ac:dyDescent="0.2">
      <c r="A11" s="11" t="s">
        <v>6</v>
      </c>
      <c r="B11" s="6">
        <v>0.5</v>
      </c>
      <c r="C11" s="6">
        <v>0.5</v>
      </c>
      <c r="D11" s="6">
        <v>0</v>
      </c>
      <c r="E11" s="6">
        <v>1</v>
      </c>
      <c r="F11" s="6">
        <v>0.75</v>
      </c>
      <c r="G11" s="6">
        <v>0</v>
      </c>
      <c r="H11" s="6">
        <v>1</v>
      </c>
      <c r="I11" s="6">
        <v>1</v>
      </c>
      <c r="J11" s="6">
        <v>0.5</v>
      </c>
      <c r="K11" s="6">
        <v>0.5</v>
      </c>
      <c r="L11" s="6">
        <v>1</v>
      </c>
      <c r="M11" s="6">
        <v>0</v>
      </c>
      <c r="N11" s="6">
        <v>2</v>
      </c>
      <c r="O11" s="6">
        <v>0</v>
      </c>
      <c r="P11" s="9">
        <f t="shared" si="0"/>
        <v>9</v>
      </c>
    </row>
    <row r="12" spans="1:16" ht="20" customHeight="1" x14ac:dyDescent="0.2">
      <c r="A12" s="11" t="s">
        <v>20</v>
      </c>
      <c r="B12" s="6">
        <v>0.5</v>
      </c>
      <c r="C12" s="6">
        <v>0.5</v>
      </c>
      <c r="D12" s="6">
        <v>0</v>
      </c>
      <c r="E12" s="6">
        <v>0.5</v>
      </c>
      <c r="F12" s="6">
        <v>1</v>
      </c>
      <c r="G12" s="6">
        <v>1</v>
      </c>
      <c r="H12" s="6">
        <v>1</v>
      </c>
      <c r="I12" s="6">
        <v>0</v>
      </c>
      <c r="J12" s="6">
        <v>1</v>
      </c>
      <c r="K12" s="6">
        <v>0.5</v>
      </c>
      <c r="L12" s="6">
        <v>0</v>
      </c>
      <c r="M12" s="6">
        <v>0</v>
      </c>
      <c r="N12" s="6">
        <v>1</v>
      </c>
      <c r="O12" s="6">
        <v>2</v>
      </c>
      <c r="P12" s="9">
        <f t="shared" si="0"/>
        <v>9</v>
      </c>
    </row>
    <row r="13" spans="1:16" ht="20" customHeight="1" x14ac:dyDescent="0.2">
      <c r="A13" s="11" t="s">
        <v>19</v>
      </c>
      <c r="B13" s="6">
        <v>0.25</v>
      </c>
      <c r="C13" s="6">
        <v>0.5</v>
      </c>
      <c r="D13" s="6">
        <v>0</v>
      </c>
      <c r="E13" s="6">
        <v>0.5</v>
      </c>
      <c r="F13" s="6">
        <v>0.75</v>
      </c>
      <c r="G13" s="6">
        <v>2</v>
      </c>
      <c r="H13" s="6">
        <v>1</v>
      </c>
      <c r="I13" s="6">
        <v>0</v>
      </c>
      <c r="J13" s="6">
        <v>1</v>
      </c>
      <c r="K13" s="6">
        <v>0</v>
      </c>
      <c r="L13" s="6">
        <v>1</v>
      </c>
      <c r="M13" s="6">
        <v>0</v>
      </c>
      <c r="N13" s="6">
        <v>1</v>
      </c>
      <c r="O13" s="6">
        <v>0</v>
      </c>
      <c r="P13" s="9">
        <f t="shared" si="0"/>
        <v>8</v>
      </c>
    </row>
    <row r="14" spans="1:16" ht="20" customHeight="1" x14ac:dyDescent="0.2">
      <c r="A14" s="11" t="s">
        <v>8</v>
      </c>
      <c r="B14" s="6">
        <v>0.5</v>
      </c>
      <c r="C14" s="6">
        <v>0.5</v>
      </c>
      <c r="D14" s="6">
        <v>1.5</v>
      </c>
      <c r="E14" s="6">
        <v>1</v>
      </c>
      <c r="F14" s="6">
        <v>0.5</v>
      </c>
      <c r="G14" s="6">
        <v>0</v>
      </c>
      <c r="H14" s="6">
        <v>0.5</v>
      </c>
      <c r="I14" s="6">
        <v>1</v>
      </c>
      <c r="J14" s="6">
        <v>1</v>
      </c>
      <c r="K14" s="6">
        <v>0.5</v>
      </c>
      <c r="L14" s="6">
        <v>0.5</v>
      </c>
      <c r="M14" s="6">
        <v>0</v>
      </c>
      <c r="N14" s="6">
        <v>1</v>
      </c>
      <c r="O14" s="6">
        <v>1</v>
      </c>
      <c r="P14" s="9">
        <f t="shared" si="0"/>
        <v>9</v>
      </c>
    </row>
    <row r="15" spans="1:16" ht="20" customHeight="1" x14ac:dyDescent="0.2">
      <c r="A15" s="11" t="s">
        <v>17</v>
      </c>
      <c r="B15" s="6">
        <v>0.5</v>
      </c>
      <c r="C15" s="6">
        <v>0.5</v>
      </c>
      <c r="D15" s="6">
        <v>3</v>
      </c>
      <c r="E15" s="6">
        <v>1</v>
      </c>
      <c r="F15" s="6">
        <v>1</v>
      </c>
      <c r="G15" s="6">
        <v>2</v>
      </c>
      <c r="H15" s="6">
        <v>1</v>
      </c>
      <c r="I15" s="6">
        <v>2</v>
      </c>
      <c r="J15" s="6">
        <v>1</v>
      </c>
      <c r="K15" s="6">
        <v>1</v>
      </c>
      <c r="L15" s="6">
        <v>1</v>
      </c>
      <c r="M15" s="6">
        <v>2</v>
      </c>
      <c r="N15" s="6">
        <v>2</v>
      </c>
      <c r="O15" s="6">
        <v>1</v>
      </c>
      <c r="P15" s="9">
        <f t="shared" si="0"/>
        <v>19</v>
      </c>
    </row>
    <row r="16" spans="1:16" ht="20" customHeight="1" x14ac:dyDescent="0.2">
      <c r="A16" s="11" t="s">
        <v>22</v>
      </c>
      <c r="B16" s="6">
        <v>0</v>
      </c>
      <c r="C16" s="6">
        <v>0</v>
      </c>
      <c r="D16" s="6">
        <v>0</v>
      </c>
      <c r="E16" s="6">
        <v>0.5</v>
      </c>
      <c r="F16" s="6">
        <v>1</v>
      </c>
      <c r="G16" s="6">
        <v>0</v>
      </c>
      <c r="H16" s="6">
        <v>1</v>
      </c>
      <c r="I16" s="6">
        <v>0</v>
      </c>
      <c r="J16" s="6">
        <v>1</v>
      </c>
      <c r="K16" s="6">
        <v>0.5</v>
      </c>
      <c r="L16" s="6">
        <v>0.5</v>
      </c>
      <c r="M16" s="6">
        <v>0</v>
      </c>
      <c r="N16" s="6">
        <v>1</v>
      </c>
      <c r="O16" s="6">
        <v>0</v>
      </c>
      <c r="P16" s="9">
        <f t="shared" si="0"/>
        <v>5</v>
      </c>
    </row>
    <row r="17" spans="1:16" ht="20" customHeight="1" x14ac:dyDescent="0.2">
      <c r="A17" s="11" t="s">
        <v>11</v>
      </c>
      <c r="B17" s="6">
        <v>0.5</v>
      </c>
      <c r="C17" s="6">
        <v>0.5</v>
      </c>
      <c r="D17" s="6">
        <v>1.5</v>
      </c>
      <c r="E17" s="6">
        <v>0.25</v>
      </c>
      <c r="F17" s="6">
        <v>1</v>
      </c>
      <c r="G17" s="6">
        <v>0</v>
      </c>
      <c r="H17" s="6">
        <v>1</v>
      </c>
      <c r="I17" s="6">
        <v>1</v>
      </c>
      <c r="J17" s="6">
        <v>1</v>
      </c>
      <c r="K17" s="6">
        <v>0.5</v>
      </c>
      <c r="L17" s="6">
        <v>1</v>
      </c>
      <c r="M17" s="6">
        <v>0</v>
      </c>
      <c r="N17" s="6">
        <v>0</v>
      </c>
      <c r="O17" s="6">
        <v>2</v>
      </c>
      <c r="P17" s="9">
        <f t="shared" si="0"/>
        <v>10</v>
      </c>
    </row>
    <row r="18" spans="1:16" ht="20" customHeight="1" x14ac:dyDescent="0.2">
      <c r="A18" s="11" t="s">
        <v>40</v>
      </c>
      <c r="B18" s="6">
        <v>0.5</v>
      </c>
      <c r="C18" s="6">
        <v>0.5</v>
      </c>
      <c r="D18" s="6">
        <v>0</v>
      </c>
      <c r="E18" s="6">
        <v>0.5</v>
      </c>
      <c r="F18" s="6">
        <v>1</v>
      </c>
      <c r="G18" s="6">
        <v>2</v>
      </c>
      <c r="H18" s="6">
        <v>1</v>
      </c>
      <c r="I18" s="6">
        <v>0</v>
      </c>
      <c r="J18" s="6">
        <v>1</v>
      </c>
      <c r="K18" s="6">
        <v>0</v>
      </c>
      <c r="L18" s="6">
        <v>0.5</v>
      </c>
      <c r="M18" s="6">
        <v>0</v>
      </c>
      <c r="N18" s="6">
        <v>1</v>
      </c>
      <c r="O18" s="6">
        <v>0</v>
      </c>
      <c r="P18" s="9">
        <f t="shared" si="0"/>
        <v>8</v>
      </c>
    </row>
    <row r="19" spans="1:16" ht="20" customHeight="1" x14ac:dyDescent="0.2">
      <c r="A19" s="11" t="s">
        <v>13</v>
      </c>
      <c r="B19" s="6">
        <v>0.5</v>
      </c>
      <c r="C19" s="6">
        <v>0.5</v>
      </c>
      <c r="D19" s="6">
        <v>1.5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0.5</v>
      </c>
      <c r="L19" s="6">
        <v>0</v>
      </c>
      <c r="M19" s="6">
        <v>2</v>
      </c>
      <c r="N19" s="6">
        <v>0</v>
      </c>
      <c r="O19" s="6">
        <v>0</v>
      </c>
      <c r="P19" s="9">
        <f t="shared" si="0"/>
        <v>11</v>
      </c>
    </row>
    <row r="20" spans="1:16" ht="20" customHeight="1" x14ac:dyDescent="0.2">
      <c r="A20" s="11" t="s">
        <v>9</v>
      </c>
      <c r="B20" s="6">
        <v>0.5</v>
      </c>
      <c r="C20" s="6">
        <v>0.5</v>
      </c>
      <c r="D20" s="6">
        <v>0</v>
      </c>
      <c r="E20" s="6">
        <v>0.5</v>
      </c>
      <c r="F20" s="6">
        <v>0.75</v>
      </c>
      <c r="G20" s="6">
        <v>0</v>
      </c>
      <c r="H20" s="6">
        <v>1</v>
      </c>
      <c r="I20" s="6">
        <v>2</v>
      </c>
      <c r="J20" s="6">
        <v>1</v>
      </c>
      <c r="K20" s="6">
        <v>0</v>
      </c>
      <c r="L20" s="6">
        <v>1</v>
      </c>
      <c r="M20" s="6">
        <v>0</v>
      </c>
      <c r="N20" s="6">
        <v>1</v>
      </c>
      <c r="O20" s="6">
        <v>1</v>
      </c>
      <c r="P20" s="9">
        <f t="shared" si="0"/>
        <v>9</v>
      </c>
    </row>
  </sheetData>
  <mergeCells count="4">
    <mergeCell ref="A1:A2"/>
    <mergeCell ref="B1:G1"/>
    <mergeCell ref="H1:O1"/>
    <mergeCell ref="P1:P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E6C00-AAD7-634F-AA2B-A586927EDE60}">
  <sheetPr>
    <tabColor theme="9" tint="0.39997558519241921"/>
    <pageSetUpPr fitToPage="1"/>
  </sheetPr>
  <dimension ref="A1:L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5" width="14.6640625" style="5" customWidth="1"/>
    <col min="6" max="6" width="14.6640625" style="14" customWidth="1"/>
    <col min="7" max="7" width="14.6640625" style="5" customWidth="1"/>
    <col min="8" max="8" width="14.6640625" style="14" customWidth="1"/>
    <col min="9" max="9" width="14.6640625" style="5" customWidth="1"/>
    <col min="10" max="10" width="14.6640625" style="14" customWidth="1"/>
    <col min="11" max="11" width="14.6640625" style="5" customWidth="1"/>
    <col min="12" max="12" width="12.6640625" style="4" customWidth="1"/>
    <col min="13" max="16384" width="8.83203125" style="4"/>
  </cols>
  <sheetData>
    <row r="1" spans="1:12" s="3" customFormat="1" ht="20" customHeight="1" x14ac:dyDescent="0.2">
      <c r="A1" s="22" t="s">
        <v>5</v>
      </c>
      <c r="B1" s="24" t="s">
        <v>52</v>
      </c>
      <c r="C1" s="25"/>
      <c r="D1" s="25"/>
      <c r="E1" s="25"/>
      <c r="F1" s="24" t="s">
        <v>53</v>
      </c>
      <c r="G1" s="25"/>
      <c r="H1" s="25"/>
      <c r="I1" s="25"/>
      <c r="J1" s="25"/>
      <c r="K1" s="25"/>
      <c r="L1" s="22" t="s">
        <v>3</v>
      </c>
    </row>
    <row r="2" spans="1:12" s="3" customFormat="1" ht="40.25" customHeight="1" x14ac:dyDescent="0.2">
      <c r="A2" s="23"/>
      <c r="B2" s="7" t="s">
        <v>68</v>
      </c>
      <c r="C2" s="7" t="s">
        <v>69</v>
      </c>
      <c r="D2" s="7" t="s">
        <v>70</v>
      </c>
      <c r="E2" s="7" t="s">
        <v>71</v>
      </c>
      <c r="F2" s="12" t="s">
        <v>72</v>
      </c>
      <c r="G2" s="8" t="s">
        <v>73</v>
      </c>
      <c r="H2" s="12" t="s">
        <v>74</v>
      </c>
      <c r="I2" s="8" t="s">
        <v>75</v>
      </c>
      <c r="J2" s="12" t="s">
        <v>76</v>
      </c>
      <c r="K2" s="8" t="s">
        <v>77</v>
      </c>
      <c r="L2" s="26"/>
    </row>
    <row r="3" spans="1:12" ht="20" customHeight="1" x14ac:dyDescent="0.2">
      <c r="A3" s="11" t="s">
        <v>15</v>
      </c>
      <c r="B3" s="6">
        <v>0</v>
      </c>
      <c r="C3" s="6">
        <v>0</v>
      </c>
      <c r="D3" s="6">
        <v>0</v>
      </c>
      <c r="E3" s="6">
        <v>0</v>
      </c>
      <c r="F3" s="13">
        <v>3</v>
      </c>
      <c r="G3" s="20">
        <f>F3/3</f>
        <v>1</v>
      </c>
      <c r="H3" s="13">
        <v>0</v>
      </c>
      <c r="I3" s="20">
        <f>H3*4/5</f>
        <v>0</v>
      </c>
      <c r="J3" s="13">
        <v>0</v>
      </c>
      <c r="K3" s="20">
        <f>J3*4/5</f>
        <v>0</v>
      </c>
      <c r="L3" s="9">
        <f t="shared" ref="L3:L20" si="0">ROUND(SUM(B3:K3)-F3-H3-J3-0.001, 0)</f>
        <v>1</v>
      </c>
    </row>
    <row r="4" spans="1:12" ht="20" customHeight="1" x14ac:dyDescent="0.2">
      <c r="A4" s="11" t="s">
        <v>10</v>
      </c>
      <c r="B4" s="6">
        <v>0</v>
      </c>
      <c r="C4" s="6">
        <v>0</v>
      </c>
      <c r="D4" s="6">
        <v>0</v>
      </c>
      <c r="E4" s="6">
        <v>0</v>
      </c>
      <c r="F4" s="13">
        <v>5</v>
      </c>
      <c r="G4" s="20">
        <f t="shared" ref="G4:G20" si="1">F4/3</f>
        <v>1.6666666666666667</v>
      </c>
      <c r="H4" s="13">
        <v>0</v>
      </c>
      <c r="I4" s="20">
        <f t="shared" ref="I4:I20" si="2">H4*4/5</f>
        <v>0</v>
      </c>
      <c r="J4" s="13">
        <v>0</v>
      </c>
      <c r="K4" s="20">
        <f t="shared" ref="K4:K20" si="3">J4*4/5</f>
        <v>0</v>
      </c>
      <c r="L4" s="9">
        <f t="shared" si="0"/>
        <v>2</v>
      </c>
    </row>
    <row r="5" spans="1:12" ht="20" customHeight="1" x14ac:dyDescent="0.2">
      <c r="A5" s="11" t="s">
        <v>18</v>
      </c>
      <c r="B5" s="6">
        <v>0</v>
      </c>
      <c r="C5" s="6">
        <v>1</v>
      </c>
      <c r="D5" s="6">
        <v>0</v>
      </c>
      <c r="E5" s="6">
        <v>0</v>
      </c>
      <c r="F5" s="13">
        <v>7</v>
      </c>
      <c r="G5" s="20">
        <f t="shared" si="1"/>
        <v>2.3333333333333335</v>
      </c>
      <c r="H5" s="13">
        <v>1</v>
      </c>
      <c r="I5" s="20">
        <f t="shared" si="2"/>
        <v>0.8</v>
      </c>
      <c r="J5" s="13">
        <v>0</v>
      </c>
      <c r="K5" s="20">
        <f t="shared" si="3"/>
        <v>0</v>
      </c>
      <c r="L5" s="9">
        <f t="shared" si="0"/>
        <v>4</v>
      </c>
    </row>
    <row r="6" spans="1:12" s="19" customFormat="1" ht="20" customHeight="1" x14ac:dyDescent="0.2">
      <c r="A6" s="15" t="s">
        <v>7</v>
      </c>
      <c r="B6" s="16"/>
      <c r="C6" s="16"/>
      <c r="D6" s="16"/>
      <c r="E6" s="16"/>
      <c r="F6" s="17"/>
      <c r="G6" s="21">
        <f t="shared" si="1"/>
        <v>0</v>
      </c>
      <c r="H6" s="17"/>
      <c r="I6" s="21">
        <f t="shared" si="2"/>
        <v>0</v>
      </c>
      <c r="J6" s="17"/>
      <c r="K6" s="21">
        <f t="shared" si="3"/>
        <v>0</v>
      </c>
      <c r="L6" s="18">
        <f t="shared" si="0"/>
        <v>0</v>
      </c>
    </row>
    <row r="7" spans="1:12" ht="20" customHeight="1" x14ac:dyDescent="0.2">
      <c r="A7" s="11" t="s">
        <v>21</v>
      </c>
      <c r="B7" s="6">
        <v>0</v>
      </c>
      <c r="C7" s="6">
        <v>0</v>
      </c>
      <c r="D7" s="6">
        <v>0</v>
      </c>
      <c r="E7" s="6">
        <v>0</v>
      </c>
      <c r="F7" s="13">
        <v>3</v>
      </c>
      <c r="G7" s="20">
        <f t="shared" si="1"/>
        <v>1</v>
      </c>
      <c r="H7" s="13">
        <v>0</v>
      </c>
      <c r="I7" s="20">
        <f t="shared" si="2"/>
        <v>0</v>
      </c>
      <c r="J7" s="13">
        <v>0</v>
      </c>
      <c r="K7" s="20">
        <f t="shared" si="3"/>
        <v>0</v>
      </c>
      <c r="L7" s="9">
        <f t="shared" si="0"/>
        <v>1</v>
      </c>
    </row>
    <row r="8" spans="1:12" ht="20" customHeight="1" x14ac:dyDescent="0.2">
      <c r="A8" s="15" t="s">
        <v>12</v>
      </c>
      <c r="B8" s="16"/>
      <c r="C8" s="16"/>
      <c r="D8" s="16"/>
      <c r="E8" s="16"/>
      <c r="F8" s="17"/>
      <c r="G8" s="21">
        <f t="shared" si="1"/>
        <v>0</v>
      </c>
      <c r="H8" s="17"/>
      <c r="I8" s="21">
        <f t="shared" si="2"/>
        <v>0</v>
      </c>
      <c r="J8" s="17"/>
      <c r="K8" s="21">
        <f t="shared" si="3"/>
        <v>0</v>
      </c>
      <c r="L8" s="18">
        <f t="shared" si="0"/>
        <v>0</v>
      </c>
    </row>
    <row r="9" spans="1:12" ht="20" customHeight="1" x14ac:dyDescent="0.2">
      <c r="A9" s="11" t="s">
        <v>14</v>
      </c>
      <c r="B9" s="6">
        <v>0.5</v>
      </c>
      <c r="C9" s="6">
        <v>1</v>
      </c>
      <c r="D9" s="6">
        <v>1</v>
      </c>
      <c r="E9" s="6">
        <v>5</v>
      </c>
      <c r="F9" s="13">
        <v>12</v>
      </c>
      <c r="G9" s="20">
        <f t="shared" si="1"/>
        <v>4</v>
      </c>
      <c r="H9" s="13">
        <v>4</v>
      </c>
      <c r="I9" s="20">
        <f t="shared" si="2"/>
        <v>3.2</v>
      </c>
      <c r="J9" s="13">
        <v>3</v>
      </c>
      <c r="K9" s="20">
        <f t="shared" si="3"/>
        <v>2.4</v>
      </c>
      <c r="L9" s="9">
        <f t="shared" si="0"/>
        <v>17</v>
      </c>
    </row>
    <row r="10" spans="1:12" ht="20" customHeight="1" x14ac:dyDescent="0.2">
      <c r="A10" s="11" t="s">
        <v>16</v>
      </c>
      <c r="B10" s="6">
        <v>1</v>
      </c>
      <c r="C10" s="6">
        <v>1</v>
      </c>
      <c r="D10" s="6">
        <v>1</v>
      </c>
      <c r="E10" s="6">
        <v>4</v>
      </c>
      <c r="F10" s="13">
        <v>12</v>
      </c>
      <c r="G10" s="20">
        <f t="shared" si="1"/>
        <v>4</v>
      </c>
      <c r="H10" s="13">
        <v>5</v>
      </c>
      <c r="I10" s="20">
        <f t="shared" si="2"/>
        <v>4</v>
      </c>
      <c r="J10" s="13">
        <v>5</v>
      </c>
      <c r="K10" s="20">
        <f t="shared" si="3"/>
        <v>4</v>
      </c>
      <c r="L10" s="9">
        <f t="shared" si="0"/>
        <v>19</v>
      </c>
    </row>
    <row r="11" spans="1:12" ht="20" customHeight="1" x14ac:dyDescent="0.2">
      <c r="A11" s="11" t="s">
        <v>6</v>
      </c>
      <c r="B11" s="6">
        <v>0</v>
      </c>
      <c r="C11" s="6">
        <v>0</v>
      </c>
      <c r="D11" s="6">
        <v>0</v>
      </c>
      <c r="E11" s="6">
        <v>0</v>
      </c>
      <c r="F11" s="13">
        <v>10</v>
      </c>
      <c r="G11" s="20">
        <f t="shared" si="1"/>
        <v>3.3333333333333335</v>
      </c>
      <c r="H11" s="13">
        <v>1</v>
      </c>
      <c r="I11" s="20">
        <f t="shared" si="2"/>
        <v>0.8</v>
      </c>
      <c r="J11" s="13">
        <v>0</v>
      </c>
      <c r="K11" s="20">
        <f t="shared" si="3"/>
        <v>0</v>
      </c>
      <c r="L11" s="9">
        <f t="shared" si="0"/>
        <v>4</v>
      </c>
    </row>
    <row r="12" spans="1:12" ht="20" customHeight="1" x14ac:dyDescent="0.2">
      <c r="A12" s="15" t="s">
        <v>20</v>
      </c>
      <c r="B12" s="16"/>
      <c r="C12" s="16"/>
      <c r="D12" s="16"/>
      <c r="E12" s="16"/>
      <c r="F12" s="17"/>
      <c r="G12" s="21">
        <f t="shared" si="1"/>
        <v>0</v>
      </c>
      <c r="H12" s="17"/>
      <c r="I12" s="21">
        <f t="shared" si="2"/>
        <v>0</v>
      </c>
      <c r="J12" s="17"/>
      <c r="K12" s="21">
        <f t="shared" si="3"/>
        <v>0</v>
      </c>
      <c r="L12" s="18">
        <f t="shared" si="0"/>
        <v>0</v>
      </c>
    </row>
    <row r="13" spans="1:12" ht="20" customHeight="1" x14ac:dyDescent="0.2">
      <c r="A13" s="11" t="s">
        <v>19</v>
      </c>
      <c r="B13" s="6">
        <v>0</v>
      </c>
      <c r="C13" s="6">
        <v>0</v>
      </c>
      <c r="D13" s="6">
        <v>0</v>
      </c>
      <c r="E13" s="6">
        <v>0</v>
      </c>
      <c r="F13" s="13">
        <v>3</v>
      </c>
      <c r="G13" s="20">
        <f t="shared" si="1"/>
        <v>1</v>
      </c>
      <c r="H13" s="13">
        <v>0</v>
      </c>
      <c r="I13" s="20">
        <f t="shared" si="2"/>
        <v>0</v>
      </c>
      <c r="J13" s="13">
        <v>0</v>
      </c>
      <c r="K13" s="20">
        <f t="shared" si="3"/>
        <v>0</v>
      </c>
      <c r="L13" s="9">
        <f t="shared" si="0"/>
        <v>1</v>
      </c>
    </row>
    <row r="14" spans="1:12" ht="20" customHeight="1" x14ac:dyDescent="0.2">
      <c r="A14" s="11" t="s">
        <v>8</v>
      </c>
      <c r="B14" s="6">
        <v>0</v>
      </c>
      <c r="C14" s="6">
        <v>0</v>
      </c>
      <c r="D14" s="6">
        <v>0</v>
      </c>
      <c r="E14" s="6">
        <v>0</v>
      </c>
      <c r="F14" s="13">
        <v>3</v>
      </c>
      <c r="G14" s="20">
        <f t="shared" si="1"/>
        <v>1</v>
      </c>
      <c r="H14" s="13">
        <v>0</v>
      </c>
      <c r="I14" s="20">
        <f t="shared" si="2"/>
        <v>0</v>
      </c>
      <c r="J14" s="13">
        <v>0</v>
      </c>
      <c r="K14" s="20">
        <f t="shared" si="3"/>
        <v>0</v>
      </c>
      <c r="L14" s="9">
        <f t="shared" si="0"/>
        <v>1</v>
      </c>
    </row>
    <row r="15" spans="1:12" ht="20" customHeight="1" x14ac:dyDescent="0.2">
      <c r="A15" s="11" t="s">
        <v>17</v>
      </c>
      <c r="B15" s="6">
        <v>1</v>
      </c>
      <c r="C15" s="6">
        <v>0</v>
      </c>
      <c r="D15" s="6">
        <v>0</v>
      </c>
      <c r="E15" s="6">
        <v>2</v>
      </c>
      <c r="F15" s="13">
        <v>8</v>
      </c>
      <c r="G15" s="20">
        <f t="shared" si="1"/>
        <v>2.6666666666666665</v>
      </c>
      <c r="H15" s="13">
        <v>0</v>
      </c>
      <c r="I15" s="20">
        <f t="shared" si="2"/>
        <v>0</v>
      </c>
      <c r="J15" s="13">
        <v>0</v>
      </c>
      <c r="K15" s="20">
        <f t="shared" si="3"/>
        <v>0</v>
      </c>
      <c r="L15" s="9">
        <f t="shared" si="0"/>
        <v>6</v>
      </c>
    </row>
    <row r="16" spans="1:12" ht="20" customHeight="1" x14ac:dyDescent="0.2">
      <c r="A16" s="15" t="s">
        <v>22</v>
      </c>
      <c r="B16" s="16"/>
      <c r="C16" s="16"/>
      <c r="D16" s="16"/>
      <c r="E16" s="16"/>
      <c r="F16" s="17"/>
      <c r="G16" s="21">
        <f t="shared" si="1"/>
        <v>0</v>
      </c>
      <c r="H16" s="17"/>
      <c r="I16" s="21">
        <f t="shared" si="2"/>
        <v>0</v>
      </c>
      <c r="J16" s="17"/>
      <c r="K16" s="21">
        <f t="shared" si="3"/>
        <v>0</v>
      </c>
      <c r="L16" s="18">
        <f t="shared" si="0"/>
        <v>0</v>
      </c>
    </row>
    <row r="17" spans="1:12" ht="20" customHeight="1" x14ac:dyDescent="0.2">
      <c r="A17" s="11" t="s">
        <v>11</v>
      </c>
      <c r="B17" s="6">
        <v>1</v>
      </c>
      <c r="C17" s="6">
        <v>0</v>
      </c>
      <c r="D17" s="6">
        <v>0</v>
      </c>
      <c r="E17" s="6">
        <v>0</v>
      </c>
      <c r="F17" s="13">
        <v>4</v>
      </c>
      <c r="G17" s="20">
        <f t="shared" si="1"/>
        <v>1.3333333333333333</v>
      </c>
      <c r="H17" s="13">
        <v>0</v>
      </c>
      <c r="I17" s="20">
        <f t="shared" si="2"/>
        <v>0</v>
      </c>
      <c r="J17" s="13">
        <v>0</v>
      </c>
      <c r="K17" s="20">
        <f t="shared" si="3"/>
        <v>0</v>
      </c>
      <c r="L17" s="9">
        <f t="shared" si="0"/>
        <v>2</v>
      </c>
    </row>
    <row r="18" spans="1:12" ht="20" customHeight="1" x14ac:dyDescent="0.2">
      <c r="A18" s="15" t="s">
        <v>40</v>
      </c>
      <c r="B18" s="16"/>
      <c r="C18" s="16"/>
      <c r="D18" s="16"/>
      <c r="E18" s="16"/>
      <c r="F18" s="17"/>
      <c r="G18" s="21">
        <f t="shared" si="1"/>
        <v>0</v>
      </c>
      <c r="H18" s="17"/>
      <c r="I18" s="21">
        <f t="shared" si="2"/>
        <v>0</v>
      </c>
      <c r="J18" s="17"/>
      <c r="K18" s="21">
        <f t="shared" si="3"/>
        <v>0</v>
      </c>
      <c r="L18" s="18">
        <f t="shared" si="0"/>
        <v>0</v>
      </c>
    </row>
    <row r="19" spans="1:12" ht="20" customHeight="1" x14ac:dyDescent="0.2">
      <c r="A19" s="15" t="s">
        <v>13</v>
      </c>
      <c r="B19" s="16"/>
      <c r="C19" s="16"/>
      <c r="D19" s="16"/>
      <c r="E19" s="16"/>
      <c r="F19" s="17"/>
      <c r="G19" s="21">
        <f t="shared" si="1"/>
        <v>0</v>
      </c>
      <c r="H19" s="17"/>
      <c r="I19" s="21">
        <f t="shared" si="2"/>
        <v>0</v>
      </c>
      <c r="J19" s="17"/>
      <c r="K19" s="21">
        <f t="shared" si="3"/>
        <v>0</v>
      </c>
      <c r="L19" s="18">
        <f t="shared" si="0"/>
        <v>0</v>
      </c>
    </row>
    <row r="20" spans="1:12" ht="20" customHeight="1" x14ac:dyDescent="0.2">
      <c r="A20" s="15" t="s">
        <v>9</v>
      </c>
      <c r="B20" s="16"/>
      <c r="C20" s="16"/>
      <c r="D20" s="16"/>
      <c r="E20" s="16"/>
      <c r="F20" s="17"/>
      <c r="G20" s="21">
        <f t="shared" si="1"/>
        <v>0</v>
      </c>
      <c r="H20" s="17"/>
      <c r="I20" s="21">
        <f t="shared" si="2"/>
        <v>0</v>
      </c>
      <c r="J20" s="17"/>
      <c r="K20" s="21">
        <f t="shared" si="3"/>
        <v>0</v>
      </c>
      <c r="L20" s="18">
        <f t="shared" si="0"/>
        <v>0</v>
      </c>
    </row>
  </sheetData>
  <mergeCells count="4">
    <mergeCell ref="A1:A2"/>
    <mergeCell ref="B1:E1"/>
    <mergeCell ref="F1:K1"/>
    <mergeCell ref="L1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CA4E1-B266-4343-B1C6-C0D7455877C8}">
  <sheetPr>
    <tabColor theme="9" tint="0.39997558519241921"/>
    <pageSetUpPr fitToPage="1"/>
  </sheetPr>
  <dimension ref="A1:R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13" width="14.6640625" style="5" customWidth="1"/>
    <col min="14" max="14" width="14.6640625" style="14" customWidth="1"/>
    <col min="15" max="17" width="14.6640625" style="5" customWidth="1"/>
    <col min="18" max="18" width="12.6640625" style="4" customWidth="1"/>
    <col min="19" max="16384" width="8.83203125" style="4"/>
  </cols>
  <sheetData>
    <row r="1" spans="1:18" s="3" customFormat="1" ht="20" customHeight="1" x14ac:dyDescent="0.2">
      <c r="A1" s="22" t="s">
        <v>5</v>
      </c>
      <c r="B1" s="24" t="s">
        <v>78</v>
      </c>
      <c r="C1" s="25"/>
      <c r="D1" s="25"/>
      <c r="E1" s="25"/>
      <c r="F1" s="25"/>
      <c r="G1" s="25"/>
      <c r="H1" s="25"/>
      <c r="I1" s="25"/>
      <c r="J1" s="25"/>
      <c r="K1" s="25"/>
      <c r="L1" s="24" t="s">
        <v>79</v>
      </c>
      <c r="M1" s="25"/>
      <c r="N1" s="25"/>
      <c r="O1" s="25"/>
      <c r="P1" s="25"/>
      <c r="Q1" s="25"/>
      <c r="R1" s="22" t="s">
        <v>3</v>
      </c>
    </row>
    <row r="2" spans="1:18" s="3" customFormat="1" ht="40.25" customHeight="1" x14ac:dyDescent="0.2">
      <c r="A2" s="23"/>
      <c r="B2" s="7" t="s">
        <v>88</v>
      </c>
      <c r="C2" s="7" t="s">
        <v>80</v>
      </c>
      <c r="D2" s="7" t="s">
        <v>81</v>
      </c>
      <c r="E2" s="7" t="s">
        <v>82</v>
      </c>
      <c r="F2" s="7" t="s">
        <v>83</v>
      </c>
      <c r="G2" s="7" t="s">
        <v>84</v>
      </c>
      <c r="H2" s="7" t="s">
        <v>85</v>
      </c>
      <c r="I2" s="7" t="s">
        <v>86</v>
      </c>
      <c r="J2" s="7" t="s">
        <v>87</v>
      </c>
      <c r="K2" s="7" t="s">
        <v>89</v>
      </c>
      <c r="L2" s="8" t="s">
        <v>90</v>
      </c>
      <c r="M2" s="8" t="s">
        <v>93</v>
      </c>
      <c r="N2" s="8" t="s">
        <v>91</v>
      </c>
      <c r="O2" s="8" t="s">
        <v>94</v>
      </c>
      <c r="P2" s="8" t="s">
        <v>92</v>
      </c>
      <c r="Q2" s="8" t="s">
        <v>95</v>
      </c>
      <c r="R2" s="26"/>
    </row>
    <row r="3" spans="1:18" ht="20" customHeight="1" x14ac:dyDescent="0.2">
      <c r="A3" s="11" t="s">
        <v>15</v>
      </c>
      <c r="B3" s="6">
        <v>0</v>
      </c>
      <c r="C3" s="6">
        <v>1</v>
      </c>
      <c r="D3" s="6">
        <v>0</v>
      </c>
      <c r="E3" s="6">
        <v>0</v>
      </c>
      <c r="F3" s="6">
        <v>1</v>
      </c>
      <c r="G3" s="6">
        <v>1</v>
      </c>
      <c r="H3" s="6">
        <v>1</v>
      </c>
      <c r="I3" s="6">
        <v>1</v>
      </c>
      <c r="J3" s="6">
        <v>1</v>
      </c>
      <c r="K3" s="6">
        <v>1</v>
      </c>
      <c r="L3" s="6">
        <v>1.5</v>
      </c>
      <c r="M3" s="6">
        <v>0</v>
      </c>
      <c r="N3" s="13">
        <v>0</v>
      </c>
      <c r="O3" s="6">
        <v>1.5</v>
      </c>
      <c r="P3" s="6">
        <v>1.5</v>
      </c>
      <c r="Q3" s="6">
        <v>1.5</v>
      </c>
      <c r="R3" s="9">
        <f>ROUND(SUM(B3:Q3)-0.001, 0)</f>
        <v>13</v>
      </c>
    </row>
    <row r="4" spans="1:18" ht="20" customHeight="1" x14ac:dyDescent="0.2">
      <c r="A4" s="11" t="s">
        <v>10</v>
      </c>
      <c r="B4" s="6">
        <v>0</v>
      </c>
      <c r="C4" s="6">
        <v>1</v>
      </c>
      <c r="D4" s="6">
        <v>1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1.5</v>
      </c>
      <c r="L4" s="6">
        <v>1.5</v>
      </c>
      <c r="M4" s="6">
        <v>1.5</v>
      </c>
      <c r="N4" s="13">
        <v>1.5</v>
      </c>
      <c r="O4" s="6">
        <v>1.5</v>
      </c>
      <c r="P4" s="6">
        <v>1.5</v>
      </c>
      <c r="Q4" s="6">
        <v>1.5</v>
      </c>
      <c r="R4" s="9">
        <f t="shared" ref="R4:R20" si="0">ROUND(SUM(B4:Q4)-0.001, 0)</f>
        <v>18</v>
      </c>
    </row>
    <row r="5" spans="1:18" ht="20" customHeight="1" x14ac:dyDescent="0.2">
      <c r="A5" s="11" t="s">
        <v>18</v>
      </c>
      <c r="B5" s="6">
        <v>0</v>
      </c>
      <c r="C5" s="6">
        <v>1</v>
      </c>
      <c r="D5" s="6">
        <v>0</v>
      </c>
      <c r="E5" s="6">
        <v>0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0.5</v>
      </c>
      <c r="L5" s="6">
        <v>1.5</v>
      </c>
      <c r="M5" s="6">
        <v>0</v>
      </c>
      <c r="N5" s="13">
        <v>0</v>
      </c>
      <c r="O5" s="6">
        <v>1.5</v>
      </c>
      <c r="P5" s="6">
        <v>0</v>
      </c>
      <c r="Q5" s="6">
        <v>0</v>
      </c>
      <c r="R5" s="9">
        <f t="shared" si="0"/>
        <v>9</v>
      </c>
    </row>
    <row r="6" spans="1:18" ht="20" customHeight="1" x14ac:dyDescent="0.2">
      <c r="A6" s="15" t="s">
        <v>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  <c r="O6" s="16"/>
      <c r="P6" s="16"/>
      <c r="Q6" s="16"/>
      <c r="R6" s="18">
        <f t="shared" si="0"/>
        <v>0</v>
      </c>
    </row>
    <row r="7" spans="1:18" ht="20" customHeight="1" x14ac:dyDescent="0.2">
      <c r="A7" s="11" t="s">
        <v>21</v>
      </c>
      <c r="B7" s="6">
        <v>0</v>
      </c>
      <c r="C7" s="6">
        <v>1</v>
      </c>
      <c r="D7" s="6">
        <v>0</v>
      </c>
      <c r="E7" s="6">
        <v>0</v>
      </c>
      <c r="F7" s="6">
        <v>1</v>
      </c>
      <c r="G7" s="6">
        <v>0</v>
      </c>
      <c r="H7" s="6">
        <v>0</v>
      </c>
      <c r="I7" s="6">
        <v>1</v>
      </c>
      <c r="J7" s="6">
        <v>1</v>
      </c>
      <c r="K7" s="6">
        <v>1.5</v>
      </c>
      <c r="L7" s="6">
        <v>1.5</v>
      </c>
      <c r="M7" s="6">
        <v>1.5</v>
      </c>
      <c r="N7" s="13">
        <v>1.5</v>
      </c>
      <c r="O7" s="6">
        <v>1.5</v>
      </c>
      <c r="P7" s="6">
        <v>1.5</v>
      </c>
      <c r="Q7" s="6">
        <v>0</v>
      </c>
      <c r="R7" s="9">
        <f t="shared" si="0"/>
        <v>13</v>
      </c>
    </row>
    <row r="8" spans="1:18" ht="20" customHeight="1" x14ac:dyDescent="0.2">
      <c r="A8" s="11" t="s">
        <v>12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13">
        <v>0</v>
      </c>
      <c r="O8" s="6">
        <v>0</v>
      </c>
      <c r="P8" s="6">
        <v>0</v>
      </c>
      <c r="Q8" s="6">
        <v>0</v>
      </c>
      <c r="R8" s="9">
        <f t="shared" si="0"/>
        <v>0</v>
      </c>
    </row>
    <row r="9" spans="1:18" ht="20" customHeight="1" x14ac:dyDescent="0.2">
      <c r="A9" s="11" t="s">
        <v>14</v>
      </c>
      <c r="B9" s="6">
        <v>1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2</v>
      </c>
      <c r="L9" s="6">
        <v>1.5</v>
      </c>
      <c r="M9" s="6">
        <v>1.5</v>
      </c>
      <c r="N9" s="13">
        <v>1.5</v>
      </c>
      <c r="O9" s="6">
        <v>1.5</v>
      </c>
      <c r="P9" s="6">
        <v>1.5</v>
      </c>
      <c r="Q9" s="6">
        <v>1.5</v>
      </c>
      <c r="R9" s="9">
        <f t="shared" si="0"/>
        <v>20</v>
      </c>
    </row>
    <row r="10" spans="1:18" ht="20" customHeight="1" x14ac:dyDescent="0.2">
      <c r="A10" s="11" t="s">
        <v>16</v>
      </c>
      <c r="B10" s="6">
        <v>0</v>
      </c>
      <c r="C10" s="6">
        <v>0</v>
      </c>
      <c r="D10" s="6">
        <v>1</v>
      </c>
      <c r="E10" s="6">
        <v>0</v>
      </c>
      <c r="F10" s="6">
        <v>1</v>
      </c>
      <c r="G10" s="6">
        <v>0</v>
      </c>
      <c r="H10" s="6">
        <v>1</v>
      </c>
      <c r="I10" s="6">
        <v>1</v>
      </c>
      <c r="J10" s="6">
        <v>0</v>
      </c>
      <c r="K10" s="6">
        <v>1</v>
      </c>
      <c r="L10" s="6">
        <v>0</v>
      </c>
      <c r="M10" s="6">
        <v>0</v>
      </c>
      <c r="N10" s="13">
        <v>0</v>
      </c>
      <c r="O10" s="6">
        <v>0</v>
      </c>
      <c r="P10" s="6">
        <v>0</v>
      </c>
      <c r="Q10" s="6">
        <v>0</v>
      </c>
      <c r="R10" s="9">
        <f t="shared" si="0"/>
        <v>5</v>
      </c>
    </row>
    <row r="11" spans="1:18" ht="20" customHeight="1" x14ac:dyDescent="0.2">
      <c r="A11" s="11" t="s">
        <v>6</v>
      </c>
      <c r="B11" s="6">
        <v>0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1.5</v>
      </c>
      <c r="M11" s="6">
        <v>1.5</v>
      </c>
      <c r="N11" s="13">
        <v>1.5</v>
      </c>
      <c r="O11" s="6">
        <v>1.5</v>
      </c>
      <c r="P11" s="6">
        <v>1.5</v>
      </c>
      <c r="Q11" s="6">
        <v>1.5</v>
      </c>
      <c r="R11" s="9">
        <f t="shared" si="0"/>
        <v>18</v>
      </c>
    </row>
    <row r="12" spans="1:18" ht="20" customHeight="1" x14ac:dyDescent="0.2">
      <c r="A12" s="11" t="s">
        <v>20</v>
      </c>
      <c r="B12" s="6">
        <v>0</v>
      </c>
      <c r="C12" s="6">
        <v>1</v>
      </c>
      <c r="D12" s="6">
        <v>1</v>
      </c>
      <c r="E12" s="6">
        <v>1</v>
      </c>
      <c r="F12" s="6">
        <v>1</v>
      </c>
      <c r="G12" s="6">
        <v>0</v>
      </c>
      <c r="H12" s="6">
        <v>1</v>
      </c>
      <c r="I12" s="6">
        <v>1</v>
      </c>
      <c r="J12" s="6">
        <v>1</v>
      </c>
      <c r="K12" s="6">
        <v>0.5</v>
      </c>
      <c r="L12" s="6">
        <v>0</v>
      </c>
      <c r="M12" s="6">
        <v>0</v>
      </c>
      <c r="N12" s="13">
        <v>0</v>
      </c>
      <c r="O12" s="6">
        <v>0</v>
      </c>
      <c r="P12" s="6">
        <v>0</v>
      </c>
      <c r="Q12" s="6">
        <v>0</v>
      </c>
      <c r="R12" s="9">
        <f t="shared" si="0"/>
        <v>7</v>
      </c>
    </row>
    <row r="13" spans="1:18" ht="20" customHeight="1" x14ac:dyDescent="0.2">
      <c r="A13" s="11" t="s">
        <v>19</v>
      </c>
      <c r="B13" s="6">
        <v>0</v>
      </c>
      <c r="C13" s="6">
        <v>1</v>
      </c>
      <c r="D13" s="6">
        <v>1</v>
      </c>
      <c r="E13" s="6">
        <v>0</v>
      </c>
      <c r="F13" s="6">
        <v>1</v>
      </c>
      <c r="G13" s="6">
        <v>0</v>
      </c>
      <c r="H13" s="6">
        <v>1</v>
      </c>
      <c r="I13" s="6">
        <v>1</v>
      </c>
      <c r="J13" s="6">
        <v>1</v>
      </c>
      <c r="K13" s="6">
        <v>1.5</v>
      </c>
      <c r="L13" s="6">
        <v>1.5</v>
      </c>
      <c r="M13" s="6">
        <v>1.5</v>
      </c>
      <c r="N13" s="13">
        <v>1.5</v>
      </c>
      <c r="O13" s="6">
        <v>1.5</v>
      </c>
      <c r="P13" s="6">
        <v>1.5</v>
      </c>
      <c r="Q13" s="6">
        <v>0</v>
      </c>
      <c r="R13" s="9">
        <f t="shared" si="0"/>
        <v>15</v>
      </c>
    </row>
    <row r="14" spans="1:18" ht="20" customHeight="1" x14ac:dyDescent="0.2">
      <c r="A14" s="11" t="s">
        <v>8</v>
      </c>
      <c r="B14" s="6">
        <v>0</v>
      </c>
      <c r="C14" s="6">
        <v>1</v>
      </c>
      <c r="D14" s="6">
        <v>1</v>
      </c>
      <c r="E14" s="6">
        <v>0</v>
      </c>
      <c r="F14" s="6">
        <v>1</v>
      </c>
      <c r="G14" s="6">
        <v>0</v>
      </c>
      <c r="H14" s="6">
        <v>1</v>
      </c>
      <c r="I14" s="6">
        <v>1</v>
      </c>
      <c r="J14" s="6">
        <v>1</v>
      </c>
      <c r="K14" s="6">
        <v>1</v>
      </c>
      <c r="L14" s="6">
        <v>1.5</v>
      </c>
      <c r="M14" s="6">
        <v>1.5</v>
      </c>
      <c r="N14" s="13">
        <v>1.5</v>
      </c>
      <c r="O14" s="6">
        <v>1.5</v>
      </c>
      <c r="P14" s="6">
        <v>1.5</v>
      </c>
      <c r="Q14" s="6">
        <v>1.5</v>
      </c>
      <c r="R14" s="9">
        <f t="shared" si="0"/>
        <v>16</v>
      </c>
    </row>
    <row r="15" spans="1:18" ht="20" customHeight="1" x14ac:dyDescent="0.2">
      <c r="A15" s="11" t="s">
        <v>17</v>
      </c>
      <c r="B15" s="6">
        <v>1</v>
      </c>
      <c r="C15" s="6">
        <v>1</v>
      </c>
      <c r="D15" s="6">
        <v>0</v>
      </c>
      <c r="E15" s="6">
        <v>0</v>
      </c>
      <c r="F15" s="6">
        <v>1</v>
      </c>
      <c r="G15" s="6">
        <v>0</v>
      </c>
      <c r="H15" s="6">
        <v>0</v>
      </c>
      <c r="I15" s="6">
        <v>1</v>
      </c>
      <c r="J15" s="6">
        <v>1</v>
      </c>
      <c r="K15" s="6">
        <v>1</v>
      </c>
      <c r="L15" s="6">
        <v>1.5</v>
      </c>
      <c r="M15" s="6">
        <v>1.5</v>
      </c>
      <c r="N15" s="13">
        <v>1.5</v>
      </c>
      <c r="O15" s="6">
        <v>1.5</v>
      </c>
      <c r="P15" s="6">
        <v>1.5</v>
      </c>
      <c r="Q15" s="6">
        <v>1.5</v>
      </c>
      <c r="R15" s="9">
        <f t="shared" si="0"/>
        <v>15</v>
      </c>
    </row>
    <row r="16" spans="1:18" ht="20" customHeight="1" x14ac:dyDescent="0.2">
      <c r="A16" s="15" t="s">
        <v>22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6"/>
      <c r="P16" s="16"/>
      <c r="Q16" s="16"/>
      <c r="R16" s="18">
        <f t="shared" si="0"/>
        <v>0</v>
      </c>
    </row>
    <row r="17" spans="1:18" ht="20" customHeight="1" x14ac:dyDescent="0.2">
      <c r="A17" s="11" t="s">
        <v>11</v>
      </c>
      <c r="B17" s="6">
        <v>0</v>
      </c>
      <c r="C17" s="6">
        <v>1</v>
      </c>
      <c r="D17" s="6">
        <v>1</v>
      </c>
      <c r="E17" s="6">
        <v>1</v>
      </c>
      <c r="F17" s="6">
        <v>1</v>
      </c>
      <c r="G17" s="6">
        <v>0</v>
      </c>
      <c r="H17" s="6">
        <v>1</v>
      </c>
      <c r="I17" s="6">
        <v>1</v>
      </c>
      <c r="J17" s="6">
        <v>0</v>
      </c>
      <c r="K17" s="6">
        <v>1.5</v>
      </c>
      <c r="L17" s="6">
        <v>1.5</v>
      </c>
      <c r="M17" s="6">
        <v>1.5</v>
      </c>
      <c r="N17" s="13">
        <v>1.5</v>
      </c>
      <c r="O17" s="6">
        <v>0</v>
      </c>
      <c r="P17" s="6">
        <v>1.5</v>
      </c>
      <c r="Q17" s="6">
        <v>0</v>
      </c>
      <c r="R17" s="9">
        <f t="shared" si="0"/>
        <v>13</v>
      </c>
    </row>
    <row r="18" spans="1:18" ht="20" customHeight="1" x14ac:dyDescent="0.2">
      <c r="A18" s="11" t="s">
        <v>40</v>
      </c>
      <c r="B18" s="6">
        <v>0</v>
      </c>
      <c r="C18" s="6">
        <v>0</v>
      </c>
      <c r="D18" s="6">
        <v>1</v>
      </c>
      <c r="E18" s="6">
        <v>0</v>
      </c>
      <c r="F18" s="6">
        <v>1</v>
      </c>
      <c r="G18" s="6">
        <v>1</v>
      </c>
      <c r="H18" s="6">
        <v>0</v>
      </c>
      <c r="I18" s="6">
        <v>1</v>
      </c>
      <c r="J18" s="6">
        <v>0</v>
      </c>
      <c r="K18" s="6">
        <v>1</v>
      </c>
      <c r="L18" s="6">
        <v>0</v>
      </c>
      <c r="M18" s="6">
        <v>0</v>
      </c>
      <c r="N18" s="13">
        <v>0</v>
      </c>
      <c r="O18" s="6">
        <v>1.5</v>
      </c>
      <c r="P18" s="6">
        <v>0</v>
      </c>
      <c r="Q18" s="6">
        <v>0</v>
      </c>
      <c r="R18" s="9">
        <f t="shared" si="0"/>
        <v>6</v>
      </c>
    </row>
    <row r="19" spans="1:18" ht="20" customHeight="1" x14ac:dyDescent="0.2">
      <c r="A19" s="11" t="s">
        <v>13</v>
      </c>
      <c r="B19" s="6">
        <v>0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1.5</v>
      </c>
      <c r="M19" s="6">
        <v>0</v>
      </c>
      <c r="N19" s="13">
        <v>1.5</v>
      </c>
      <c r="O19" s="6">
        <v>1.5</v>
      </c>
      <c r="P19" s="6">
        <v>1.5</v>
      </c>
      <c r="Q19" s="6">
        <v>1.5</v>
      </c>
      <c r="R19" s="9">
        <f t="shared" si="0"/>
        <v>16</v>
      </c>
    </row>
    <row r="20" spans="1:18" ht="20" customHeight="1" x14ac:dyDescent="0.2">
      <c r="A20" s="11" t="s">
        <v>9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</v>
      </c>
      <c r="L20" s="6">
        <v>1.5</v>
      </c>
      <c r="M20" s="6">
        <v>1.5</v>
      </c>
      <c r="N20" s="13">
        <v>0</v>
      </c>
      <c r="O20" s="6">
        <v>0</v>
      </c>
      <c r="P20" s="6">
        <v>1.5</v>
      </c>
      <c r="Q20" s="6">
        <v>0</v>
      </c>
      <c r="R20" s="9">
        <f t="shared" si="0"/>
        <v>5</v>
      </c>
    </row>
  </sheetData>
  <mergeCells count="4">
    <mergeCell ref="A1:A2"/>
    <mergeCell ref="B1:K1"/>
    <mergeCell ref="L1:Q1"/>
    <mergeCell ref="R1:R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Загальне</vt:lpstr>
      <vt:lpstr>Турецька мова</vt:lpstr>
      <vt:lpstr>Давньоперський клинопис</vt:lpstr>
      <vt:lpstr>Іятмул</vt:lpstr>
      <vt:lpstr>Давньоіндійська мова</vt:lpstr>
      <vt:lpstr>Угорська мова</vt:lpstr>
      <vt:lpstr>'Давньоіндійська мова'!Print_Titles</vt:lpstr>
      <vt:lpstr>'Давньоперський клинопис'!Print_Titles</vt:lpstr>
      <vt:lpstr>Іятмул!Print_Titles</vt:lpstr>
      <vt:lpstr>'Турецька мова'!Print_Titles</vt:lpstr>
      <vt:lpstr>'Угорська мова'!Print_Titles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2016-03-20T22:07:26Z</cp:lastPrinted>
  <dcterms:created xsi:type="dcterms:W3CDTF">2014-03-11T19:42:22Z</dcterms:created>
  <dcterms:modified xsi:type="dcterms:W3CDTF">2018-04-16T03:44:35Z</dcterms:modified>
</cp:coreProperties>
</file>