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20736" windowHeight="9408"/>
  </bookViews>
  <sheets>
    <sheet name="Загальне" sheetId="6" r:id="rId1"/>
    <sheet name="Синтаксис" sheetId="8" r:id="rId2"/>
    <sheet name="Крамниця" sheetId="7" r:id="rId3"/>
    <sheet name="Тамашек" sheetId="9" r:id="rId4"/>
    <sheet name="ЛоКоС" sheetId="10" r:id="rId5"/>
    <sheet name="Вулиці й провулки" sheetId="11" r:id="rId6"/>
    <sheet name="Латинські корені" sheetId="12" r:id="rId7"/>
    <sheet name="Каннада" sheetId="13" r:id="rId8"/>
  </sheets>
  <definedNames>
    <definedName name="_xlnm._FilterDatabase" localSheetId="5" hidden="1">'Вулиці й провулки'!$A$1:$F$2</definedName>
    <definedName name="_xlnm._FilterDatabase" localSheetId="7" hidden="1">Каннада!$A$1:$R$2</definedName>
    <definedName name="_xlnm._FilterDatabase" localSheetId="2" hidden="1">Крамниця!$A$1:$E$2</definedName>
    <definedName name="_xlnm._FilterDatabase" localSheetId="6" hidden="1">'Латинські корені'!$A$1:$O$2</definedName>
    <definedName name="_xlnm._FilterDatabase" localSheetId="4" hidden="1">ЛоКоС!$A$1:$AB$2</definedName>
    <definedName name="_xlnm._FilterDatabase" localSheetId="1" hidden="1">Синтаксис!$A$1:$Q$34</definedName>
    <definedName name="_xlnm._FilterDatabase" localSheetId="3" hidden="1">Тамашек!$A$1:$M$2</definedName>
    <definedName name="_xlnm.Print_Titles" localSheetId="5">'Вулиці й провулки'!$1:$1</definedName>
    <definedName name="_xlnm.Print_Titles" localSheetId="7">Каннада!$1:$1</definedName>
    <definedName name="_xlnm.Print_Titles" localSheetId="2">Крамниця!$1:$1</definedName>
    <definedName name="_xlnm.Print_Titles" localSheetId="6">'Латинські корені'!$1:$1</definedName>
    <definedName name="_xlnm.Print_Titles" localSheetId="4">ЛоКоС!$1:$1</definedName>
    <definedName name="_xlnm.Print_Titles" localSheetId="1">Синтаксис!$1:$1</definedName>
    <definedName name="_xlnm.Print_Titles" localSheetId="3">Тамашек!$1:$1</definedName>
  </definedNames>
  <calcPr calcId="145621"/>
</workbook>
</file>

<file path=xl/calcChain.xml><?xml version="1.0" encoding="utf-8"?>
<calcChain xmlns="http://schemas.openxmlformats.org/spreadsheetml/2006/main">
  <c r="P50" i="13" l="1"/>
  <c r="G50" i="13"/>
  <c r="P49" i="13"/>
  <c r="G49" i="13"/>
  <c r="P48" i="13"/>
  <c r="G48" i="13"/>
  <c r="P47" i="13"/>
  <c r="G47" i="13"/>
  <c r="P46" i="13"/>
  <c r="G46" i="13"/>
  <c r="P45" i="13"/>
  <c r="G45" i="13"/>
  <c r="P44" i="13"/>
  <c r="G44" i="13"/>
  <c r="P43" i="13"/>
  <c r="G43" i="13"/>
  <c r="P42" i="13"/>
  <c r="G42" i="13"/>
  <c r="P41" i="13"/>
  <c r="G41" i="13"/>
  <c r="P40" i="13"/>
  <c r="G40" i="13"/>
  <c r="P39" i="13"/>
  <c r="G39" i="13"/>
  <c r="P38" i="13"/>
  <c r="G38" i="13"/>
  <c r="P37" i="13"/>
  <c r="G37" i="13"/>
  <c r="P36" i="13"/>
  <c r="G36" i="13"/>
  <c r="P34" i="13"/>
  <c r="G34" i="13"/>
  <c r="P33" i="13"/>
  <c r="G33" i="13"/>
  <c r="P35" i="13"/>
  <c r="G35" i="13"/>
  <c r="P32" i="13"/>
  <c r="G32" i="13"/>
  <c r="P31" i="13"/>
  <c r="G31" i="13"/>
  <c r="P30" i="13"/>
  <c r="G30" i="13"/>
  <c r="P29" i="13"/>
  <c r="G29" i="13"/>
  <c r="P28" i="13"/>
  <c r="G28" i="13"/>
  <c r="P27" i="13"/>
  <c r="G27" i="13"/>
  <c r="P26" i="13"/>
  <c r="G26" i="13"/>
  <c r="P25" i="13"/>
  <c r="G25" i="13"/>
  <c r="P24" i="13"/>
  <c r="G24" i="13"/>
  <c r="P23" i="13"/>
  <c r="G23" i="13"/>
  <c r="P22" i="13"/>
  <c r="G22" i="13"/>
  <c r="P21" i="13"/>
  <c r="G21" i="13"/>
  <c r="P20" i="13"/>
  <c r="G20" i="13"/>
  <c r="P19" i="13"/>
  <c r="G19" i="13"/>
  <c r="P18" i="13"/>
  <c r="G18" i="13"/>
  <c r="P17" i="13"/>
  <c r="G17" i="13"/>
  <c r="P16" i="13"/>
  <c r="G16" i="13"/>
  <c r="P15" i="13"/>
  <c r="G15" i="13"/>
  <c r="P14" i="13"/>
  <c r="G14" i="13"/>
  <c r="P13" i="13"/>
  <c r="G13" i="13"/>
  <c r="P12" i="13"/>
  <c r="G12" i="13"/>
  <c r="P11" i="13"/>
  <c r="G11" i="13"/>
  <c r="P10" i="13"/>
  <c r="G10" i="13"/>
  <c r="P9" i="13"/>
  <c r="G9" i="13"/>
  <c r="P8" i="13"/>
  <c r="G8" i="13"/>
  <c r="P7" i="13"/>
  <c r="G7" i="13"/>
  <c r="P6" i="13"/>
  <c r="G6" i="13"/>
  <c r="P5" i="13"/>
  <c r="G5" i="13"/>
  <c r="P4" i="13"/>
  <c r="G4" i="13"/>
  <c r="P3" i="13"/>
  <c r="G3" i="13"/>
  <c r="R13" i="13" l="1"/>
  <c r="R25" i="13"/>
  <c r="R10" i="13"/>
  <c r="R22" i="13"/>
  <c r="R29" i="13"/>
  <c r="R45" i="13"/>
  <c r="R4" i="13"/>
  <c r="R26" i="13"/>
  <c r="R42" i="13"/>
  <c r="R3" i="13"/>
  <c r="R5" i="13"/>
  <c r="R9" i="13"/>
  <c r="R16" i="13"/>
  <c r="R20" i="13"/>
  <c r="R49" i="13"/>
  <c r="R15" i="13"/>
  <c r="R17" i="13"/>
  <c r="R19" i="13"/>
  <c r="R21" i="13"/>
  <c r="R32" i="13"/>
  <c r="R36" i="13"/>
  <c r="R40" i="13"/>
  <c r="R46" i="13"/>
  <c r="R6" i="13"/>
  <c r="R31" i="13"/>
  <c r="R35" i="13"/>
  <c r="R34" i="13"/>
  <c r="R37" i="13"/>
  <c r="R39" i="13"/>
  <c r="R41" i="13"/>
  <c r="R24" i="13"/>
  <c r="R44" i="13"/>
  <c r="R7" i="13"/>
  <c r="R12" i="13"/>
  <c r="R14" i="13"/>
  <c r="R23" i="13"/>
  <c r="R28" i="13"/>
  <c r="R30" i="13"/>
  <c r="R33" i="13"/>
  <c r="R43" i="13"/>
  <c r="R48" i="13"/>
  <c r="R50" i="13"/>
  <c r="R8" i="13"/>
  <c r="R11" i="13"/>
  <c r="R18" i="13"/>
  <c r="R27" i="13"/>
  <c r="R38" i="13"/>
  <c r="R47" i="13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7" i="12"/>
  <c r="O36" i="12"/>
  <c r="O38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O3" i="12"/>
  <c r="F71" i="11" l="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3" i="11"/>
  <c r="F42" i="11"/>
  <c r="F41" i="11"/>
  <c r="F44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AB93" i="10" l="1"/>
  <c r="AB92" i="10"/>
  <c r="AB91" i="10"/>
  <c r="AB90" i="10"/>
  <c r="AB89" i="10"/>
  <c r="AB88" i="10"/>
  <c r="AB87" i="10"/>
  <c r="AB86" i="10"/>
  <c r="AB85" i="10"/>
  <c r="AB84" i="10"/>
  <c r="AB83" i="10"/>
  <c r="AB82" i="10"/>
  <c r="AB81" i="10"/>
  <c r="AB80" i="10"/>
  <c r="AB79" i="10"/>
  <c r="AB78" i="10"/>
  <c r="AB77" i="10"/>
  <c r="AB76" i="10"/>
  <c r="AB75" i="10"/>
  <c r="AB74" i="10"/>
  <c r="AB73" i="10"/>
  <c r="AB72" i="10"/>
  <c r="AB71" i="10"/>
  <c r="AB70" i="10"/>
  <c r="AB69" i="10"/>
  <c r="AB68" i="10"/>
  <c r="AB67" i="10"/>
  <c r="AB66" i="10"/>
  <c r="AB65" i="10"/>
  <c r="AB64" i="10"/>
  <c r="AB63" i="10"/>
  <c r="AB61" i="10"/>
  <c r="AB60" i="10"/>
  <c r="AB59" i="10"/>
  <c r="AB58" i="10"/>
  <c r="AB62" i="10"/>
  <c r="AB57" i="10"/>
  <c r="AB56" i="10"/>
  <c r="AB55" i="10"/>
  <c r="AB54" i="10"/>
  <c r="AB53" i="10"/>
  <c r="AB52" i="10"/>
  <c r="AB51" i="10"/>
  <c r="AB50" i="10"/>
  <c r="AB49" i="10"/>
  <c r="AB48" i="10"/>
  <c r="AB47" i="10"/>
  <c r="AB46" i="10"/>
  <c r="AB45" i="10"/>
  <c r="AB44" i="10"/>
  <c r="AB43" i="10"/>
  <c r="AB42" i="10"/>
  <c r="AB41" i="10"/>
  <c r="AB40" i="10"/>
  <c r="AB39" i="10"/>
  <c r="AB38" i="10"/>
  <c r="AB37" i="10"/>
  <c r="AB36" i="10"/>
  <c r="AB35" i="10"/>
  <c r="AB34" i="10"/>
  <c r="AB33" i="10"/>
  <c r="AB32" i="10"/>
  <c r="AB31" i="10"/>
  <c r="AB30" i="10"/>
  <c r="AB29" i="10"/>
  <c r="AB28" i="10"/>
  <c r="AB27" i="10"/>
  <c r="AB26" i="10"/>
  <c r="AB25" i="10"/>
  <c r="AB24" i="10"/>
  <c r="AB23" i="10"/>
  <c r="AB22" i="10"/>
  <c r="AB21" i="10"/>
  <c r="AB20" i="10"/>
  <c r="AB19" i="10"/>
  <c r="AB18" i="10"/>
  <c r="AB17" i="10"/>
  <c r="AB16" i="10"/>
  <c r="AB15" i="10"/>
  <c r="AB14" i="10"/>
  <c r="AB13" i="10"/>
  <c r="AB12" i="10"/>
  <c r="AB11" i="10"/>
  <c r="AB10" i="10"/>
  <c r="AB9" i="10"/>
  <c r="AB8" i="10"/>
  <c r="AB7" i="10"/>
  <c r="AB6" i="10"/>
  <c r="AB5" i="10"/>
  <c r="AB4" i="10"/>
  <c r="AB3" i="10"/>
  <c r="M94" i="9" l="1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2" i="9"/>
  <c r="M61" i="9"/>
  <c r="M60" i="9"/>
  <c r="M59" i="9"/>
  <c r="M63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4" i="9"/>
  <c r="M3" i="9"/>
  <c r="P34" i="8" l="1"/>
  <c r="Q34" i="8" s="1"/>
  <c r="Q33" i="8"/>
  <c r="P33" i="8"/>
  <c r="P32" i="8"/>
  <c r="Q32" i="8" s="1"/>
  <c r="Q31" i="8"/>
  <c r="P31" i="8"/>
  <c r="P30" i="8"/>
  <c r="Q30" i="8" s="1"/>
  <c r="Q29" i="8"/>
  <c r="P29" i="8"/>
  <c r="E29" i="8"/>
  <c r="P28" i="8"/>
  <c r="Q28" i="8" s="1"/>
  <c r="E28" i="8"/>
  <c r="P27" i="8"/>
  <c r="E27" i="8"/>
  <c r="Q27" i="8" s="1"/>
  <c r="P26" i="8"/>
  <c r="Q26" i="8" s="1"/>
  <c r="P25" i="8"/>
  <c r="Q25" i="8" s="1"/>
  <c r="E25" i="8"/>
  <c r="P24" i="8"/>
  <c r="Q24" i="8" s="1"/>
  <c r="Q23" i="8"/>
  <c r="P23" i="8"/>
  <c r="E23" i="8"/>
  <c r="P22" i="8"/>
  <c r="Q22" i="8" s="1"/>
  <c r="E22" i="8"/>
  <c r="P21" i="8"/>
  <c r="E21" i="8"/>
  <c r="Q21" i="8" s="1"/>
  <c r="P20" i="8"/>
  <c r="E20" i="8"/>
  <c r="Q20" i="8" s="1"/>
  <c r="Q19" i="8"/>
  <c r="P19" i="8"/>
  <c r="E19" i="8"/>
  <c r="P18" i="8"/>
  <c r="Q18" i="8" s="1"/>
  <c r="E18" i="8"/>
  <c r="P17" i="8"/>
  <c r="E17" i="8"/>
  <c r="Q17" i="8" s="1"/>
  <c r="P16" i="8"/>
  <c r="E16" i="8"/>
  <c r="Q16" i="8" s="1"/>
  <c r="Q15" i="8"/>
  <c r="P15" i="8"/>
  <c r="E15" i="8"/>
  <c r="P14" i="8"/>
  <c r="Q14" i="8" s="1"/>
  <c r="E14" i="8"/>
  <c r="P13" i="8"/>
  <c r="E13" i="8"/>
  <c r="Q13" i="8" s="1"/>
  <c r="P12" i="8"/>
  <c r="E12" i="8"/>
  <c r="Q12" i="8" s="1"/>
  <c r="Q11" i="8"/>
  <c r="P11" i="8"/>
  <c r="E11" i="8"/>
  <c r="P10" i="8"/>
  <c r="Q10" i="8" s="1"/>
  <c r="E10" i="8"/>
  <c r="P9" i="8"/>
  <c r="E9" i="8"/>
  <c r="Q9" i="8" s="1"/>
  <c r="P8" i="8"/>
  <c r="E8" i="8"/>
  <c r="Q8" i="8" s="1"/>
  <c r="Q7" i="8"/>
  <c r="P7" i="8"/>
  <c r="E7" i="8"/>
  <c r="P6" i="8"/>
  <c r="Q6" i="8" s="1"/>
  <c r="E6" i="8"/>
  <c r="P5" i="8"/>
  <c r="E5" i="8"/>
  <c r="Q5" i="8" s="1"/>
  <c r="P4" i="8"/>
  <c r="E4" i="8"/>
  <c r="Q4" i="8" s="1"/>
  <c r="Q3" i="8"/>
  <c r="P3" i="8"/>
  <c r="E3" i="8"/>
  <c r="P2" i="8"/>
  <c r="Q2" i="8" s="1"/>
  <c r="E2" i="8"/>
  <c r="E28" i="7" l="1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</calcChain>
</file>

<file path=xl/comments1.xml><?xml version="1.0" encoding="utf-8"?>
<comments xmlns="http://schemas.openxmlformats.org/spreadsheetml/2006/main">
  <authors>
    <author>Danylo</author>
  </authors>
  <commentList>
    <comment ref="B5" authorId="0">
      <text>
        <r>
          <rPr>
            <sz val="9"/>
            <color indexed="81"/>
            <rFont val="Tahoma"/>
            <family val="2"/>
            <charset val="204"/>
          </rPr>
          <t>Замість «манящим» у тексті, як випливає з коментарів, використано «манящем».</t>
        </r>
      </text>
    </comment>
    <comment ref="J6" authorId="0">
      <text>
        <r>
          <rPr>
            <sz val="9"/>
            <color indexed="81"/>
            <rFont val="Tahoma"/>
            <family val="2"/>
            <charset val="204"/>
          </rPr>
          <t>Так сказати не можна.</t>
        </r>
      </text>
    </comment>
    <comment ref="N6" authorId="0">
      <text>
        <r>
          <rPr>
            <sz val="9"/>
            <color indexed="81"/>
            <rFont val="Tahoma"/>
            <family val="2"/>
            <charset val="204"/>
          </rPr>
          <t>В усіх випадках, крім довільного одного, «не» має писатися з дієсловом разом.</t>
        </r>
      </text>
    </comment>
    <comment ref="G7" authorId="0">
      <text>
        <r>
          <rPr>
            <sz val="9"/>
            <color indexed="81"/>
            <rFont val="Tahoma"/>
            <family val="2"/>
            <charset val="204"/>
          </rPr>
          <t>А чи обов’язково з різних боків вийде нескінченно довго?</t>
        </r>
      </text>
    </comment>
    <comment ref="H7" authorId="0">
      <text>
        <r>
          <rPr>
            <sz val="9"/>
            <color indexed="81"/>
            <rFont val="Tahoma"/>
            <family val="2"/>
            <charset val="204"/>
          </rPr>
          <t>Яким таким «певним чином»?</t>
        </r>
      </text>
    </comment>
    <comment ref="I7" authorId="0">
      <text>
        <r>
          <rPr>
            <sz val="9"/>
            <color indexed="81"/>
            <rFont val="Tahoma"/>
            <family val="2"/>
            <charset val="204"/>
          </rPr>
          <t>Що характеризувати з різних боків? Приклад?
А чи вийде характеризвувати з різних боків нескінченно довго?</t>
        </r>
      </text>
    </comment>
    <comment ref="L7" authorId="0">
      <text>
        <r>
          <rPr>
            <sz val="9"/>
            <color indexed="81"/>
            <rFont val="Tahoma"/>
            <family val="2"/>
            <charset val="204"/>
          </rPr>
          <t>Неясно, що означає наведений приклад.</t>
        </r>
      </text>
    </comment>
    <comment ref="M7" authorId="0">
      <text>
        <r>
          <rPr>
            <sz val="9"/>
            <color indexed="81"/>
            <rFont val="Tahoma"/>
            <family val="2"/>
            <charset val="204"/>
          </rPr>
          <t>А чи обов’язково різних за змістом пар буде нескінченно багато?</t>
        </r>
      </text>
    </comment>
    <comment ref="G8" authorId="0">
      <text>
        <r>
          <rPr>
            <sz val="9"/>
            <color indexed="81"/>
            <rFont val="Tahoma"/>
            <family val="2"/>
            <charset val="204"/>
          </rPr>
          <t>Коли прикметники закінчаться, характеризувати предмет з нових боків не вдасться.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Незрозуміле речення.</t>
        </r>
      </text>
    </comment>
    <comment ref="L8" authorId="0">
      <text>
        <r>
          <rPr>
            <sz val="9"/>
            <color indexed="81"/>
            <rFont val="Tahoma"/>
            <family val="2"/>
            <charset val="204"/>
          </rPr>
          <t>Не описано, як саме додавати прийменники.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Фрагмент «в люстер» робив речення неправильним.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Речення вимагає розділових знаків.</t>
        </r>
      </text>
    </comment>
    <comment ref="N10" authorId="0">
      <text>
        <r>
          <rPr>
            <sz val="9"/>
            <color indexed="81"/>
            <rFont val="Tahoma"/>
            <family val="2"/>
            <charset val="204"/>
          </rPr>
          <t>У кінці речення має стояти крапка.</t>
        </r>
      </text>
    </comment>
    <comment ref="O10" authorId="0">
      <text>
        <r>
          <rPr>
            <sz val="9"/>
            <color indexed="81"/>
            <rFont val="Tahoma"/>
            <family val="2"/>
            <charset val="204"/>
          </rPr>
          <t>У кінці речення має стояти крапка. Але приклад гарний.</t>
        </r>
      </text>
    </comment>
    <comment ref="D11" authorId="0">
      <text>
        <r>
          <rPr>
            <sz val="9"/>
            <color indexed="81"/>
            <rFont val="Tahoma"/>
            <family val="2"/>
            <charset val="204"/>
          </rPr>
          <t>«Опинився, де» — некоректно.</t>
        </r>
      </text>
    </comment>
    <comment ref="D12" authorId="0">
      <text>
        <r>
          <rPr>
            <sz val="9"/>
            <color indexed="81"/>
            <rFont val="Tahoma"/>
            <family val="2"/>
            <charset val="204"/>
          </rPr>
          <t>Неузгоджений фрагмент «співіснують своїм приманливим, правдивім, минулім і чоловічим побутом».</t>
        </r>
      </text>
    </comment>
    <comment ref="N12" authorId="0">
      <text>
        <r>
          <rPr>
            <sz val="9"/>
            <color indexed="81"/>
            <rFont val="Tahoma"/>
            <family val="2"/>
            <charset val="204"/>
          </rPr>
          <t>З усіма словами, крім першого, частка «не» писалася б разом.</t>
        </r>
      </text>
    </comment>
    <comment ref="G13" authorId="0">
      <text>
        <r>
          <rPr>
            <sz val="9"/>
            <color indexed="81"/>
            <rFont val="Tahoma"/>
            <family val="2"/>
            <charset val="204"/>
          </rPr>
          <t>Слово «ніякий» — займенник, а не прикметник.</t>
        </r>
      </text>
    </comment>
    <comment ref="D14" authorId="0">
      <text>
        <r>
          <rPr>
            <sz val="9"/>
            <color indexed="81"/>
            <rFont val="Tahoma"/>
            <family val="2"/>
            <charset val="204"/>
          </rPr>
          <t>Сказати «я опустил меня» не можна.</t>
        </r>
      </text>
    </comment>
    <comment ref="M14" authorId="0">
      <text>
        <r>
          <rPr>
            <sz val="9"/>
            <color indexed="81"/>
            <rFont val="Tahoma"/>
            <family val="2"/>
            <charset val="204"/>
          </rPr>
          <t>Колись доведеться повторювати слова; тоді ця схема припинить діяти.</t>
        </r>
      </text>
    </comment>
    <comment ref="N14" authorId="0">
      <text>
        <r>
          <rPr>
            <sz val="9"/>
            <color indexed="81"/>
            <rFont val="Tahoma"/>
            <family val="2"/>
            <charset val="204"/>
          </rPr>
          <t>У такому контексті потрібні лапки.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Правильність речення сумнівна.</t>
        </r>
      </text>
    </comment>
    <comment ref="F16" authorId="0">
      <text>
        <r>
          <rPr>
            <sz val="9"/>
            <color indexed="81"/>
            <rFont val="Tahoma"/>
            <family val="2"/>
            <charset val="204"/>
          </rPr>
          <t>Наведений приклад не є граматично правильним реченням.</t>
        </r>
      </text>
    </comment>
    <comment ref="H16" authorId="0">
      <text>
        <r>
          <rPr>
            <sz val="9"/>
            <color indexed="81"/>
            <rFont val="Tahoma"/>
            <family val="2"/>
            <charset val="204"/>
          </rPr>
          <t>Речення вимагає розділових знаків.</t>
        </r>
      </text>
    </comment>
    <comment ref="I16" authorId="0">
      <text>
        <r>
          <rPr>
            <sz val="9"/>
            <color indexed="81"/>
            <rFont val="Tahoma"/>
            <family val="2"/>
            <charset val="204"/>
          </rPr>
          <t>Наведений приклад не є граматично правильним реченням.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Наведений приклад не є граматично правильним реченням.</t>
        </r>
      </text>
    </comment>
    <comment ref="L17" authorId="0">
      <text>
        <r>
          <rPr>
            <sz val="9"/>
            <color indexed="81"/>
            <rFont val="Tahoma"/>
            <family val="2"/>
            <charset val="204"/>
          </rPr>
          <t>Неясно, як утворюються приклади для прийменників.</t>
        </r>
      </text>
    </comment>
    <comment ref="D18" authorId="0">
      <text>
        <r>
          <rPr>
            <sz val="9"/>
            <color indexed="81"/>
            <rFont val="Tahoma"/>
            <family val="2"/>
            <charset val="204"/>
          </rPr>
          <t>Усе ж таки через «підхопив» речення не звучить закінченим.</t>
        </r>
      </text>
    </comment>
    <comment ref="B19" authorId="0">
      <text>
        <r>
          <rPr>
            <sz val="9"/>
            <color indexed="81"/>
            <rFont val="Tahoma"/>
            <family val="2"/>
            <charset val="204"/>
          </rPr>
          <t>Узято другий текст з роботи (перший і третій не є граматично правильними).</t>
        </r>
      </text>
    </comment>
    <comment ref="C19" authorId="0">
      <text>
        <r>
          <rPr>
            <sz val="9"/>
            <color indexed="81"/>
            <rFont val="Tahoma"/>
            <family val="2"/>
            <charset val="204"/>
          </rPr>
          <t>Слова «чи», «то» (перші), які роблять речення граматично неузгодженим, а також «чоловічім».</t>
        </r>
      </text>
    </comment>
    <comment ref="G19" authorId="0">
      <text>
        <r>
          <rPr>
            <sz val="9"/>
            <color indexed="81"/>
            <rFont val="Tahoma"/>
            <family val="2"/>
            <charset val="204"/>
          </rPr>
          <t>А чи можна характеризувати предмет з різних боків нескінченно довго?</t>
        </r>
      </text>
    </comment>
    <comment ref="O19" authorId="0">
      <text>
        <r>
          <rPr>
            <sz val="9"/>
            <color indexed="81"/>
            <rFont val="Tahoma"/>
            <family val="2"/>
            <charset val="204"/>
          </rPr>
          <t>У кінці речення має стояти крапка.</t>
        </r>
      </text>
    </comment>
    <comment ref="D20" authorId="0">
      <text>
        <r>
          <rPr>
            <sz val="9"/>
            <color indexed="81"/>
            <rFont val="Tahoma"/>
            <family val="2"/>
            <charset val="204"/>
          </rPr>
          <t>Фрагмент «в їхню глибину» не є граматично узгодженим з іншим текстом.</t>
        </r>
      </text>
    </comment>
    <comment ref="D23" authorId="0">
      <text>
        <r>
          <rPr>
            <sz val="9"/>
            <color indexed="81"/>
            <rFont val="Tahoma"/>
            <family val="2"/>
            <charset val="204"/>
          </rPr>
          <t>Фрагмент «підхопив мене і поніс чоловічим чи то привабливим побутом».</t>
        </r>
      </text>
    </comment>
    <comment ref="F23" authorId="0">
      <text>
        <r>
          <rPr>
            <sz val="9"/>
            <color indexed="81"/>
            <rFont val="Tahoma"/>
            <family val="2"/>
            <charset val="204"/>
          </rPr>
          <t>Те, що пропонується повторювати, не є граматично коректним.</t>
        </r>
      </text>
    </comment>
    <comment ref="H23" authorId="0">
      <text>
        <r>
          <rPr>
            <sz val="9"/>
            <color indexed="81"/>
            <rFont val="Tahoma"/>
            <family val="2"/>
            <charset val="204"/>
          </rPr>
          <t>Повторення незрозуміле.</t>
        </r>
      </text>
    </comment>
    <comment ref="I23" authorId="0">
      <text>
        <r>
          <rPr>
            <sz val="9"/>
            <color indexed="81"/>
            <rFont val="Tahoma"/>
            <family val="2"/>
            <charset val="204"/>
          </rPr>
          <t>Таке повторення неможливе.</t>
        </r>
      </text>
    </comment>
    <comment ref="J23" authorId="0">
      <text>
        <r>
          <rPr>
            <sz val="9"/>
            <color indexed="81"/>
            <rFont val="Tahoma"/>
            <family val="2"/>
            <charset val="204"/>
          </rPr>
          <t>Повторення незрозуміле.</t>
        </r>
      </text>
    </comment>
    <comment ref="K23" authorId="0">
      <text>
        <r>
          <rPr>
            <sz val="9"/>
            <color indexed="81"/>
            <rFont val="Tahoma"/>
            <family val="2"/>
            <charset val="204"/>
          </rPr>
          <t>Це не речення; а останнє слово взагалі незрозуміле.</t>
        </r>
      </text>
    </comment>
    <comment ref="L23" authorId="0">
      <text>
        <r>
          <rPr>
            <sz val="9"/>
            <color indexed="81"/>
            <rFont val="Tahoma"/>
            <family val="2"/>
            <charset val="204"/>
          </rPr>
          <t>Це не речення; повторення незрозуміле.</t>
        </r>
      </text>
    </comment>
    <comment ref="N23" authorId="0">
      <text>
        <r>
          <rPr>
            <sz val="9"/>
            <color indexed="81"/>
            <rFont val="Tahoma"/>
            <family val="2"/>
            <charset val="204"/>
          </rPr>
          <t>Повторення незрозуміле.</t>
        </r>
      </text>
    </comment>
    <comment ref="E24" authorId="0">
      <text>
        <r>
          <rPr>
            <sz val="9"/>
            <color indexed="81"/>
            <rFont val="Tahoma"/>
            <family val="2"/>
            <charset val="204"/>
          </rPr>
          <t>Речення не є граматично узгодженим.</t>
        </r>
      </text>
    </comment>
    <comment ref="D25" authorId="0">
      <text>
        <r>
          <rPr>
            <sz val="9"/>
            <color indexed="81"/>
            <rFont val="Tahoma"/>
            <family val="2"/>
            <charset val="204"/>
          </rPr>
          <t>Слово «то» не може бути займенником; може бути «те».</t>
        </r>
      </text>
    </comment>
    <comment ref="F25" authorId="0">
      <text>
        <r>
          <rPr>
            <sz val="9"/>
            <color indexed="81"/>
            <rFont val="Tahoma"/>
            <family val="2"/>
            <charset val="204"/>
          </rPr>
          <t>Речення вимагає розділових знаків.</t>
        </r>
      </text>
    </comment>
    <comment ref="N25" authorId="0">
      <text>
        <r>
          <rPr>
            <sz val="9"/>
            <color indexed="81"/>
            <rFont val="Tahoma"/>
            <family val="2"/>
            <charset val="204"/>
          </rPr>
          <t>Незрозуміле речення. Імовірно, потрібні розділові знаки.</t>
        </r>
      </text>
    </comment>
    <comment ref="E26" authorId="0">
      <text>
        <r>
          <rPr>
            <sz val="9"/>
            <color indexed="81"/>
            <rFont val="Tahoma"/>
            <family val="2"/>
            <charset val="204"/>
          </rPr>
          <t>Речення не є граматично правильним.</t>
        </r>
      </text>
    </comment>
    <comment ref="G26" authorId="0">
      <text>
        <r>
          <rPr>
            <sz val="9"/>
            <color indexed="81"/>
            <rFont val="Tahoma"/>
            <family val="2"/>
            <charset val="204"/>
          </rPr>
          <t>Не наведено загального вигляду речення.</t>
        </r>
      </text>
    </comment>
    <comment ref="K26" authorId="0">
      <text>
        <r>
          <rPr>
            <sz val="9"/>
            <color indexed="81"/>
            <rFont val="Tahoma"/>
            <family val="2"/>
            <charset val="204"/>
          </rPr>
          <t>Тут є лише три числівники. Інше — числа та іменники.</t>
        </r>
      </text>
    </comment>
    <comment ref="N26" authorId="0">
      <text>
        <r>
          <rPr>
            <sz val="9"/>
            <color indexed="81"/>
            <rFont val="Tahoma"/>
            <family val="2"/>
            <charset val="204"/>
          </rPr>
          <t>Речення вимагає розділових знаків.</t>
        </r>
      </text>
    </comment>
    <comment ref="D27" authorId="0">
      <text>
        <r>
          <rPr>
            <sz val="9"/>
            <color indexed="81"/>
            <rFont val="Tahoma"/>
            <family val="2"/>
            <charset val="204"/>
          </rPr>
          <t>Для того, щоб речення стало граматично узгодженим, потрібно внести принаймні одну зміну.</t>
        </r>
      </text>
    </comment>
    <comment ref="D28" authorId="0">
      <text>
        <r>
          <rPr>
            <sz val="9"/>
            <color indexed="81"/>
            <rFont val="Tahoma"/>
            <family val="2"/>
            <charset val="204"/>
          </rPr>
          <t>Мало бути «чоловічім», а не «чоловічим».
«Люстер» — не називний відмінок.</t>
        </r>
      </text>
    </comment>
    <comment ref="D29" authorId="0">
      <text>
        <r>
          <rPr>
            <sz val="9"/>
            <color indexed="81"/>
            <rFont val="Tahoma"/>
            <family val="2"/>
            <charset val="204"/>
          </rPr>
          <t>«Люстер» — не називний відмінок.
«Поніс …, де» — некоректно.</t>
        </r>
      </text>
    </comment>
    <comment ref="J29" authorId="0">
      <text>
        <r>
          <rPr>
            <sz val="9"/>
            <color indexed="81"/>
            <rFont val="Tahoma"/>
            <family val="2"/>
            <charset val="204"/>
          </rPr>
          <t>Речення повинно містити розділові знаки.</t>
        </r>
      </text>
    </comment>
    <comment ref="O29" authorId="0">
      <text>
        <r>
          <rPr>
            <sz val="9"/>
            <color indexed="81"/>
            <rFont val="Tahoma"/>
            <family val="2"/>
            <charset val="204"/>
          </rPr>
          <t>Приклад для одного вигуку не наведено.</t>
        </r>
      </text>
    </comment>
    <comment ref="E30" authorId="0">
      <text>
        <r>
          <rPr>
            <sz val="9"/>
            <color indexed="81"/>
            <rFont val="Tahoma"/>
            <family val="2"/>
            <charset val="204"/>
          </rPr>
          <t>Речення не є граматично правильним.</t>
        </r>
      </text>
    </comment>
    <comment ref="G30" authorId="0">
      <text>
        <r>
          <rPr>
            <sz val="9"/>
            <color indexed="81"/>
            <rFont val="Tahoma"/>
            <family val="2"/>
            <charset val="204"/>
          </rPr>
          <t>Речення потребує розділових знаків.</t>
        </r>
      </text>
    </comment>
    <comment ref="H30" authorId="0">
      <text>
        <r>
          <rPr>
            <sz val="9"/>
            <color indexed="81"/>
            <rFont val="Tahoma"/>
            <family val="2"/>
            <charset val="204"/>
          </rPr>
          <t>Речення потребує розділових знаків.</t>
        </r>
      </text>
    </comment>
    <comment ref="I30" authorId="0">
      <text>
        <r>
          <rPr>
            <sz val="9"/>
            <color indexed="81"/>
            <rFont val="Tahoma"/>
            <family val="2"/>
            <charset val="204"/>
          </rPr>
          <t>Речення потребує розділових знаків.</t>
        </r>
      </text>
    </comment>
    <comment ref="O30" authorId="0">
      <text>
        <r>
          <rPr>
            <sz val="9"/>
            <color indexed="81"/>
            <rFont val="Tahoma"/>
            <family val="2"/>
            <charset val="204"/>
          </rPr>
          <t>Речення потребує розділових знаків.</t>
        </r>
      </text>
    </comment>
    <comment ref="E31" authorId="0">
      <text>
        <r>
          <rPr>
            <sz val="9"/>
            <color indexed="81"/>
            <rFont val="Tahoma"/>
            <family val="2"/>
            <charset val="204"/>
          </rPr>
          <t>Речення не є граматично правильним.</t>
        </r>
      </text>
    </comment>
    <comment ref="G31" authorId="0">
      <text>
        <r>
          <rPr>
            <sz val="9"/>
            <color indexed="81"/>
            <rFont val="Tahoma"/>
            <family val="2"/>
            <charset val="204"/>
          </rPr>
          <t>Речення не є граматично правильним.</t>
        </r>
      </text>
    </comment>
    <comment ref="H31" authorId="0">
      <text>
        <r>
          <rPr>
            <sz val="9"/>
            <color indexed="81"/>
            <rFont val="Tahoma"/>
            <family val="2"/>
            <charset val="204"/>
          </rPr>
          <t>Речення не є граматично правильним.</t>
        </r>
      </text>
    </comment>
    <comment ref="L31" authorId="0">
      <text>
        <r>
          <rPr>
            <sz val="9"/>
            <color indexed="81"/>
            <rFont val="Tahoma"/>
            <family val="2"/>
            <charset val="204"/>
          </rPr>
          <t>Речення не є граматично правильним.</t>
        </r>
      </text>
    </comment>
    <comment ref="M31" authorId="0">
      <text>
        <r>
          <rPr>
            <sz val="9"/>
            <color indexed="81"/>
            <rFont val="Tahoma"/>
            <family val="2"/>
            <charset val="204"/>
          </rPr>
          <t>Речення містить розділові знаки.</t>
        </r>
      </text>
    </comment>
    <comment ref="N31" authorId="0">
      <text>
        <r>
          <rPr>
            <sz val="9"/>
            <color indexed="81"/>
            <rFont val="Tahoma"/>
            <family val="2"/>
            <charset val="204"/>
          </rPr>
          <t>Речення вимагає знака питання в кінці.</t>
        </r>
      </text>
    </comment>
    <comment ref="O31" authorId="0">
      <text>
        <r>
          <rPr>
            <sz val="9"/>
            <color indexed="81"/>
            <rFont val="Tahoma"/>
            <family val="2"/>
            <charset val="204"/>
          </rPr>
          <t>Речення містить розділові знаки.</t>
        </r>
      </text>
    </comment>
    <comment ref="E32" authorId="0">
      <text>
        <r>
          <rPr>
            <sz val="9"/>
            <color indexed="81"/>
            <rFont val="Tahoma"/>
            <family val="2"/>
            <charset val="204"/>
          </rPr>
          <t>Речення не є граматично правильним.</t>
        </r>
      </text>
    </comment>
    <comment ref="L32" authorId="0">
      <text>
        <r>
          <rPr>
            <sz val="9"/>
            <color indexed="81"/>
            <rFont val="Tahoma"/>
            <family val="2"/>
            <charset val="204"/>
          </rPr>
          <t>Це не речення.</t>
        </r>
      </text>
    </comment>
    <comment ref="M32" authorId="0">
      <text>
        <r>
          <rPr>
            <sz val="9"/>
            <color indexed="81"/>
            <rFont val="Tahoma"/>
            <family val="2"/>
            <charset val="204"/>
          </rPr>
          <t>Речення вимагає розділових знаків.</t>
        </r>
      </text>
    </comment>
    <comment ref="E33" authorId="0">
      <text>
        <r>
          <rPr>
            <sz val="9"/>
            <color indexed="81"/>
            <rFont val="Tahoma"/>
            <family val="2"/>
            <charset val="204"/>
          </rPr>
          <t>Речення не є граматично правильним.</t>
        </r>
      </text>
    </comment>
    <comment ref="H33" authorId="0">
      <text>
        <r>
          <rPr>
            <sz val="9"/>
            <color indexed="81"/>
            <rFont val="Tahoma"/>
            <family val="2"/>
            <charset val="204"/>
          </rPr>
          <t>Речення вимагає розділових знаків.</t>
        </r>
      </text>
    </comment>
    <comment ref="J33" authorId="0">
      <text>
        <r>
          <rPr>
            <sz val="9"/>
            <color indexed="81"/>
            <rFont val="Tahoma"/>
            <family val="2"/>
            <charset val="204"/>
          </rPr>
          <t>Речення не є граматично узгодженим.</t>
        </r>
      </text>
    </comment>
    <comment ref="K33" authorId="0">
      <text>
        <r>
          <rPr>
            <sz val="9"/>
            <color indexed="81"/>
            <rFont val="Tahoma"/>
            <family val="2"/>
            <charset val="204"/>
          </rPr>
          <t>Це не є граматично правильним реченням.</t>
        </r>
      </text>
    </comment>
    <comment ref="L33" authorId="0">
      <text>
        <r>
          <rPr>
            <sz val="9"/>
            <color indexed="81"/>
            <rFont val="Tahoma"/>
            <family val="2"/>
            <charset val="204"/>
          </rPr>
          <t>Речення вимагає розділових знаків.</t>
        </r>
      </text>
    </comment>
    <comment ref="M33" authorId="0">
      <text>
        <r>
          <rPr>
            <sz val="9"/>
            <color indexed="81"/>
            <rFont val="Tahoma"/>
            <family val="2"/>
            <charset val="204"/>
          </rPr>
          <t>Речення не є граматично правильним.</t>
        </r>
      </text>
    </comment>
    <comment ref="N33" authorId="0">
      <text>
        <r>
          <rPr>
            <sz val="9"/>
            <color indexed="81"/>
            <rFont val="Tahoma"/>
            <family val="2"/>
            <charset val="204"/>
          </rPr>
          <t>Речення не є граматично правильним.</t>
        </r>
      </text>
    </comment>
    <comment ref="O33" authorId="0">
      <text>
        <r>
          <rPr>
            <sz val="9"/>
            <color indexed="81"/>
            <rFont val="Tahoma"/>
            <family val="2"/>
            <charset val="204"/>
          </rPr>
          <t>Речення не є граматично правильним.</t>
        </r>
      </text>
    </comment>
    <comment ref="E34" authorId="0">
      <text>
        <r>
          <rPr>
            <sz val="9"/>
            <color indexed="81"/>
            <rFont val="Tahoma"/>
            <family val="2"/>
            <charset val="204"/>
          </rPr>
          <t>Речення не є граматично правильним.</t>
        </r>
      </text>
    </comment>
    <comment ref="F34" authorId="0">
      <text>
        <r>
          <rPr>
            <sz val="9"/>
            <color indexed="81"/>
            <rFont val="Tahoma"/>
            <family val="2"/>
            <charset val="204"/>
          </rPr>
          <t>Речення вимагає розділових знаків.</t>
        </r>
      </text>
    </comment>
    <comment ref="G34" authorId="0">
      <text>
        <r>
          <rPr>
            <sz val="9"/>
            <color indexed="81"/>
            <rFont val="Tahoma"/>
            <family val="2"/>
            <charset val="204"/>
          </rPr>
          <t>Речення вимагає розділових знаків.</t>
        </r>
      </text>
    </comment>
    <comment ref="H34" authorId="0">
      <text>
        <r>
          <rPr>
            <sz val="9"/>
            <color indexed="81"/>
            <rFont val="Tahoma"/>
            <family val="2"/>
            <charset val="204"/>
          </rPr>
          <t>Речення вимагає розділових знаків.</t>
        </r>
      </text>
    </comment>
    <comment ref="I34" authorId="0">
      <text>
        <r>
          <rPr>
            <sz val="9"/>
            <color indexed="81"/>
            <rFont val="Tahoma"/>
            <family val="2"/>
            <charset val="204"/>
          </rPr>
          <t>Речення вимагає розділових знаків.</t>
        </r>
      </text>
    </comment>
    <comment ref="J34" authorId="0">
      <text>
        <r>
          <rPr>
            <sz val="9"/>
            <color indexed="81"/>
            <rFont val="Tahoma"/>
            <family val="2"/>
            <charset val="204"/>
          </rPr>
          <t>Речення вимагає розділових знаків.</t>
        </r>
      </text>
    </comment>
    <comment ref="K34" authorId="0">
      <text>
        <r>
          <rPr>
            <sz val="9"/>
            <color indexed="81"/>
            <rFont val="Tahoma"/>
            <family val="2"/>
            <charset val="204"/>
          </rPr>
          <t>Це не речення; крім того, використано не числівники, а числа.</t>
        </r>
      </text>
    </comment>
    <comment ref="L34" authorId="0">
      <text>
        <r>
          <rPr>
            <sz val="9"/>
            <color indexed="81"/>
            <rFont val="Tahoma"/>
            <family val="2"/>
            <charset val="204"/>
          </rPr>
          <t>Речення вимагає розділових знаків.</t>
        </r>
      </text>
    </comment>
    <comment ref="M34" authorId="0">
      <text>
        <r>
          <rPr>
            <sz val="9"/>
            <color indexed="81"/>
            <rFont val="Tahoma"/>
            <family val="2"/>
            <charset val="204"/>
          </rPr>
          <t>Речення вимагає розділових знаків.</t>
        </r>
      </text>
    </comment>
    <comment ref="N34" authorId="0">
      <text>
        <r>
          <rPr>
            <sz val="9"/>
            <color indexed="81"/>
            <rFont val="Tahoma"/>
            <family val="2"/>
            <charset val="204"/>
          </rPr>
          <t>Речення вимагає розділових знаків.</t>
        </r>
      </text>
    </comment>
    <comment ref="O34" authorId="0">
      <text>
        <r>
          <rPr>
            <sz val="9"/>
            <color indexed="81"/>
            <rFont val="Tahoma"/>
            <family val="2"/>
            <charset val="204"/>
          </rPr>
          <t>У кінці речення має стояти крапка.</t>
        </r>
      </text>
    </comment>
  </commentList>
</comments>
</file>

<file path=xl/comments2.xml><?xml version="1.0" encoding="utf-8"?>
<comments xmlns="http://schemas.openxmlformats.org/spreadsheetml/2006/main">
  <authors>
    <author>Danylo</author>
  </authors>
  <commentList>
    <comment ref="D5" authorId="0">
      <text>
        <r>
          <rPr>
            <sz val="9"/>
            <color indexed="81"/>
            <rFont val="Tahoma"/>
            <family val="2"/>
            <charset val="204"/>
          </rPr>
          <t>Літера «ф» містить ціле коло, а літера «е» містить явно більше ніж півкола.</t>
        </r>
      </text>
    </comment>
    <comment ref="B16" authorId="0">
      <text>
        <r>
          <rPr>
            <sz val="9"/>
            <color indexed="81"/>
            <rFont val="Tahoma"/>
            <family val="2"/>
            <charset val="204"/>
          </rPr>
          <t>Відповідь описана дуже дивно.</t>
        </r>
      </text>
    </comment>
    <comment ref="E26" authorId="0">
      <text>
        <r>
          <rPr>
            <sz val="9"/>
            <color indexed="81"/>
            <rFont val="Tahoma"/>
            <family val="2"/>
            <charset val="204"/>
          </rPr>
          <t>Найкраща робота.</t>
        </r>
      </text>
    </comment>
  </commentList>
</comments>
</file>

<file path=xl/comments3.xml><?xml version="1.0" encoding="utf-8"?>
<comments xmlns="http://schemas.openxmlformats.org/spreadsheetml/2006/main">
  <authors>
    <author>Tamila</author>
    <author>Danylo</author>
  </authors>
  <commentList>
    <comment ref="K3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F4" authorId="0">
      <text>
        <r>
          <rPr>
            <sz val="9"/>
            <color indexed="81"/>
            <rFont val="Tahoma"/>
            <family val="2"/>
            <charset val="204"/>
          </rPr>
          <t>Відсутній займенник «вона».</t>
        </r>
      </text>
    </comment>
    <comment ref="K4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D8" authorId="0">
      <text>
        <r>
          <rPr>
            <sz val="9"/>
            <color indexed="81"/>
            <rFont val="Tahoma"/>
            <family val="2"/>
            <charset val="204"/>
          </rPr>
          <t>Відсутнє слово «рис».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F10" authorId="0">
      <text>
        <r>
          <rPr>
            <sz val="9"/>
            <color indexed="81"/>
            <rFont val="Tahoma"/>
            <family val="2"/>
            <charset val="204"/>
          </rPr>
          <t>Неправильні афікси для «ти» і «вона».</t>
        </r>
      </text>
    </comment>
    <comment ref="K10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F11" authorId="0">
      <text>
        <r>
          <rPr>
            <sz val="9"/>
            <color indexed="81"/>
            <rFont val="Tahoma"/>
            <family val="2"/>
            <charset val="204"/>
          </rPr>
          <t>Зайвий суфікс у слові «я».</t>
        </r>
      </text>
    </comment>
    <comment ref="K11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K12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D13" authorId="0">
      <text>
        <r>
          <rPr>
            <sz val="9"/>
            <color indexed="81"/>
            <rFont val="Tahoma"/>
            <family val="2"/>
            <charset val="204"/>
          </rPr>
          <t>Відсутній словничок.</t>
        </r>
      </text>
    </comment>
    <comment ref="E13" authorId="0">
      <text>
        <r>
          <rPr>
            <sz val="9"/>
            <color indexed="81"/>
            <rFont val="Tahoma"/>
            <family val="2"/>
            <charset val="204"/>
          </rPr>
          <t>Відсутній словничок.</t>
        </r>
      </text>
    </comment>
    <comment ref="K13" authorId="0">
      <text>
        <r>
          <rPr>
            <sz val="9"/>
            <color indexed="81"/>
            <rFont val="Tahoma"/>
            <family val="2"/>
            <charset val="204"/>
          </rPr>
          <t>Помилка у визначенні кореня дієслова при правильних афіксах.</t>
        </r>
      </text>
    </comment>
    <comment ref="I15" authorId="0">
      <text>
        <r>
          <rPr>
            <sz val="9"/>
            <color indexed="81"/>
            <rFont val="Tahoma"/>
            <family val="2"/>
            <charset val="204"/>
          </rPr>
          <t>Неправильний кінцевий переклад.</t>
        </r>
      </text>
    </comment>
    <comment ref="D16" authorId="0">
      <text>
        <r>
          <rPr>
            <sz val="9"/>
            <color indexed="81"/>
            <rFont val="Tahoma"/>
            <family val="2"/>
            <charset val="204"/>
          </rPr>
          <t>Відсутня «корова».</t>
        </r>
      </text>
    </comment>
    <comment ref="L16" authorId="0">
      <text>
        <r>
          <rPr>
            <sz val="9"/>
            <color indexed="81"/>
            <rFont val="Tahoma"/>
            <family val="2"/>
            <charset val="204"/>
          </rPr>
          <t>tefresed замість tefresad.</t>
        </r>
      </text>
    </comment>
    <comment ref="J17" authorId="0">
      <text>
        <r>
          <rPr>
            <sz val="9"/>
            <color indexed="81"/>
            <rFont val="Tahoma"/>
            <family val="2"/>
            <charset val="204"/>
          </rPr>
          <t>Помилка у корені дієслова.</t>
        </r>
      </text>
    </comment>
    <comment ref="L17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K18" authorId="0">
      <text>
        <r>
          <rPr>
            <b/>
            <sz val="9"/>
            <color indexed="81"/>
            <rFont val="Tahoma"/>
            <family val="2"/>
            <charset val="204"/>
          </rPr>
          <t>Відсутня перша літера кореня</t>
        </r>
      </text>
    </comment>
    <comment ref="F19" authorId="0">
      <text>
        <r>
          <rPr>
            <sz val="9"/>
            <color indexed="81"/>
            <rFont val="Tahoma"/>
            <family val="2"/>
            <charset val="204"/>
          </rPr>
          <t>Y- i N- замість Ye- i Ne-: це має значення.</t>
        </r>
      </text>
    </comment>
    <comment ref="K19" authorId="0">
      <text>
        <r>
          <rPr>
            <b/>
            <sz val="9"/>
            <color indexed="81"/>
            <rFont val="Tahoma"/>
            <family val="2"/>
            <charset val="204"/>
          </rPr>
          <t>Пропущена літера в корені дієслова</t>
        </r>
      </text>
    </comment>
    <comment ref="M22" authorId="1">
      <text>
        <r>
          <rPr>
            <sz val="9"/>
            <color indexed="81"/>
            <rFont val="Tahoma"/>
            <family val="2"/>
            <charset val="204"/>
          </rPr>
          <t>Найкраща робота в молодших класах.</t>
        </r>
      </text>
    </comment>
    <comment ref="F23" authorId="0">
      <text>
        <r>
          <rPr>
            <sz val="9"/>
            <color indexed="81"/>
            <rFont val="Tahoma"/>
            <family val="2"/>
            <charset val="204"/>
          </rPr>
          <t>Неправильно для слова «ти».</t>
        </r>
      </text>
    </comment>
    <comment ref="D24" authorId="0">
      <text>
        <r>
          <rPr>
            <sz val="9"/>
            <color indexed="81"/>
            <rFont val="Tahoma"/>
            <family val="2"/>
            <charset val="204"/>
          </rPr>
          <t>Відсутній «перець».</t>
        </r>
      </text>
    </comment>
    <comment ref="F25" authorId="0">
      <text>
        <r>
          <rPr>
            <sz val="9"/>
            <color indexed="81"/>
            <rFont val="Tahoma"/>
            <family val="2"/>
            <charset val="204"/>
          </rPr>
          <t>Правильно лише «ми» і «ти».</t>
        </r>
      </text>
    </comment>
    <comment ref="J25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K25" authorId="0">
      <text>
        <r>
          <rPr>
            <sz val="9"/>
            <color indexed="81"/>
            <rFont val="Tahoma"/>
            <family val="2"/>
            <charset val="204"/>
          </rPr>
          <t>Непрвильні афікси.</t>
        </r>
      </text>
    </comment>
    <comment ref="E26" authorId="0">
      <text>
        <r>
          <rPr>
            <sz val="9"/>
            <color indexed="81"/>
            <rFont val="Tahoma"/>
            <family val="2"/>
            <charset val="204"/>
          </rPr>
          <t>Помилка у «з’їсти».</t>
        </r>
      </text>
    </comment>
    <comment ref="J26" authorId="0">
      <text>
        <r>
          <rPr>
            <sz val="9"/>
            <color indexed="81"/>
            <rFont val="Tahoma"/>
            <family val="2"/>
            <charset val="204"/>
          </rPr>
          <t>Помилка у корені дієслова.</t>
        </r>
      </text>
    </comment>
    <comment ref="D27" authorId="0">
      <text>
        <r>
          <rPr>
            <sz val="9"/>
            <color indexed="81"/>
            <rFont val="Tahoma"/>
            <family val="2"/>
            <charset val="204"/>
          </rPr>
          <t>Неповний словник і відсутнє слово «коза» з необхідних для виконання завдань.</t>
        </r>
      </text>
    </comment>
    <comment ref="F30" authorId="0">
      <text>
        <r>
          <rPr>
            <sz val="9"/>
            <color indexed="81"/>
            <rFont val="Tahoma"/>
            <family val="2"/>
            <charset val="204"/>
          </rPr>
          <t>«Ти».</t>
        </r>
      </text>
    </comment>
    <comment ref="K30" authorId="0">
      <text>
        <r>
          <rPr>
            <b/>
            <sz val="9"/>
            <color indexed="81"/>
            <rFont val="Tahoma"/>
            <family val="2"/>
            <charset val="204"/>
          </rPr>
          <t>Неправильні афікси</t>
        </r>
      </text>
    </comment>
    <comment ref="L30" authorId="0">
      <text>
        <r>
          <rPr>
            <sz val="9"/>
            <color indexed="81"/>
            <rFont val="Tahoma"/>
            <family val="2"/>
            <charset val="204"/>
          </rPr>
          <t>Пропущено першу літеру кореня дієслова.</t>
        </r>
      </text>
    </comment>
    <comment ref="J31" authorId="0">
      <text>
        <r>
          <rPr>
            <b/>
            <sz val="9"/>
            <color indexed="81"/>
            <rFont val="Tahoma"/>
            <family val="2"/>
            <charset val="204"/>
          </rPr>
          <t>Неправильні афікси та іменник</t>
        </r>
      </text>
    </comment>
    <comment ref="K31" authorId="0">
      <text>
        <r>
          <rPr>
            <b/>
            <sz val="9"/>
            <color indexed="81"/>
            <rFont val="Tahoma"/>
            <family val="2"/>
            <charset val="204"/>
          </rPr>
          <t>Неправильні афікси</t>
        </r>
      </text>
    </comment>
    <comment ref="L31" authorId="0">
      <text>
        <r>
          <rPr>
            <sz val="9"/>
            <color indexed="81"/>
            <rFont val="Tahoma"/>
            <family val="2"/>
            <charset val="204"/>
          </rPr>
          <t>Неправильні афікси та іменник.</t>
        </r>
      </text>
    </comment>
    <comment ref="J32" authorId="0">
      <text>
        <r>
          <rPr>
            <sz val="9"/>
            <color indexed="81"/>
            <rFont val="Tahoma"/>
            <family val="2"/>
            <charset val="204"/>
          </rPr>
          <t>Помилка в іменнику.</t>
        </r>
      </text>
    </comment>
    <comment ref="C33" authorId="0">
      <text>
        <r>
          <rPr>
            <sz val="9"/>
            <color indexed="81"/>
            <rFont val="Tahoma"/>
            <family val="2"/>
            <charset val="204"/>
          </rPr>
          <t>Нема вказівки, що афікси додаються саме до дієслова.</t>
        </r>
      </text>
    </comment>
    <comment ref="E33" authorId="0">
      <text>
        <r>
          <rPr>
            <sz val="9"/>
            <color indexed="81"/>
            <rFont val="Tahoma"/>
            <family val="2"/>
            <charset val="204"/>
          </rPr>
          <t>Вказано kerdad замість kerd.</t>
        </r>
      </text>
    </comment>
    <comment ref="F33" authorId="0">
      <text>
        <r>
          <rPr>
            <sz val="9"/>
            <color indexed="81"/>
            <rFont val="Tahoma"/>
            <family val="2"/>
            <charset val="204"/>
          </rPr>
          <t>Відсутній префікс для слова «ти».</t>
        </r>
      </text>
    </comment>
    <comment ref="E34" authorId="0">
      <text>
        <r>
          <rPr>
            <sz val="9"/>
            <color indexed="81"/>
            <rFont val="Tahoma"/>
            <family val="2"/>
            <charset val="204"/>
          </rPr>
          <t>Неправильні переклад «нагодувати» і «виростити» при правильних суфіксах.</t>
        </r>
      </text>
    </comment>
    <comment ref="F34" authorId="0">
      <text>
        <r>
          <rPr>
            <sz val="9"/>
            <color indexed="81"/>
            <rFont val="Tahoma"/>
            <family val="2"/>
            <charset val="204"/>
          </rPr>
          <t>Неправильно для «вона».</t>
        </r>
      </text>
    </comment>
    <comment ref="F35" authorId="0">
      <text>
        <r>
          <rPr>
            <sz val="9"/>
            <color indexed="81"/>
            <rFont val="Tahoma"/>
            <family val="2"/>
            <charset val="204"/>
          </rPr>
          <t>Неправильно перекладено «вона».</t>
        </r>
      </text>
    </comment>
    <comment ref="L35" authorId="0">
      <text>
        <r>
          <rPr>
            <sz val="9"/>
            <color indexed="81"/>
            <rFont val="Tahoma"/>
            <family val="2"/>
            <charset val="204"/>
          </rPr>
          <t>Помилка в іменнику.</t>
        </r>
      </text>
    </comment>
    <comment ref="K36" authorId="0">
      <text>
        <r>
          <rPr>
            <b/>
            <sz val="9"/>
            <color indexed="81"/>
            <rFont val="Tahoma"/>
            <family val="2"/>
            <charset val="204"/>
          </rPr>
          <t>Неправильні афікси при правильному значенні дієслова</t>
        </r>
      </text>
    </comment>
    <comment ref="L36" authorId="0">
      <text>
        <r>
          <rPr>
            <sz val="9"/>
            <color indexed="81"/>
            <rFont val="Tahoma"/>
            <family val="2"/>
            <charset val="204"/>
          </rPr>
          <t>Відсутній суфікс.</t>
        </r>
      </text>
    </comment>
    <comment ref="F37" authorId="0">
      <text>
        <r>
          <rPr>
            <sz val="9"/>
            <color indexed="81"/>
            <rFont val="Tahoma"/>
            <family val="2"/>
            <charset val="204"/>
          </rPr>
          <t>Te- замість T- для другої особи однини.</t>
        </r>
      </text>
    </comment>
    <comment ref="J37" authorId="0">
      <text>
        <r>
          <rPr>
            <b/>
            <sz val="9"/>
            <color indexed="81"/>
            <rFont val="Tahoma"/>
            <family val="2"/>
            <charset val="204"/>
          </rPr>
          <t>tarafat замфсть tafarat</t>
        </r>
      </text>
    </comment>
    <comment ref="C38" authorId="0">
      <text>
        <r>
          <rPr>
            <sz val="9"/>
            <color indexed="81"/>
            <rFont val="Tahoma"/>
            <family val="2"/>
            <charset val="204"/>
          </rPr>
          <t>Немає чіткого пояснення, що афікси додаються до кореня дієслова і лише до нього.</t>
        </r>
      </text>
    </comment>
    <comment ref="L38" authorId="0">
      <text>
        <r>
          <rPr>
            <sz val="9"/>
            <color indexed="81"/>
            <rFont val="Tahoma"/>
            <family val="2"/>
            <charset val="204"/>
          </rPr>
          <t>Відсутній суфікс.</t>
        </r>
      </text>
    </comment>
    <comment ref="J39" authorId="0">
      <text>
        <r>
          <rPr>
            <b/>
            <sz val="9"/>
            <color indexed="81"/>
            <rFont val="Tahoma"/>
            <family val="2"/>
            <charset val="204"/>
          </rPr>
          <t>Неправильні афікси у цьому і наступних завданнях</t>
        </r>
      </text>
    </comment>
    <comment ref="L39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E41" authorId="0">
      <text>
        <r>
          <rPr>
            <sz val="9"/>
            <color indexed="81"/>
            <rFont val="Tahoma"/>
            <family val="2"/>
            <charset val="204"/>
          </rPr>
          <t>При правильних афіксах неправильно визначені корені дієслів, звідси помилки у завданнях 13 і 15.</t>
        </r>
      </text>
    </comment>
    <comment ref="J41" authorId="0">
      <text>
        <r>
          <rPr>
            <b/>
            <sz val="9"/>
            <color indexed="81"/>
            <rFont val="Tahoma"/>
            <family val="2"/>
            <charset val="204"/>
          </rPr>
          <t>Відсутня перша літера кореня дієслова</t>
        </r>
      </text>
    </comment>
    <comment ref="L41" authorId="0">
      <text>
        <r>
          <rPr>
            <sz val="9"/>
            <color indexed="81"/>
            <rFont val="Tahoma"/>
            <family val="2"/>
            <charset val="204"/>
          </rPr>
          <t>Відсутня перша літера кореня.</t>
        </r>
      </text>
    </comment>
    <comment ref="K43" authorId="0">
      <text>
        <r>
          <rPr>
            <b/>
            <sz val="9"/>
            <color indexed="81"/>
            <rFont val="Tahoma"/>
            <family val="2"/>
            <charset val="204"/>
          </rPr>
          <t>Неправильні афікси</t>
        </r>
      </text>
    </comment>
    <comment ref="L43" authorId="0">
      <text>
        <r>
          <rPr>
            <sz val="9"/>
            <color indexed="81"/>
            <rFont val="Tahoma"/>
            <family val="2"/>
            <charset val="204"/>
          </rPr>
          <t>Неправильні афікси та перша літера дієслова.</t>
        </r>
      </text>
    </comment>
    <comment ref="K44" authorId="0">
      <text>
        <r>
          <rPr>
            <b/>
            <sz val="9"/>
            <color indexed="81"/>
            <rFont val="Tahoma"/>
            <family val="2"/>
            <charset val="204"/>
          </rPr>
          <t>Неправильні афікси</t>
        </r>
      </text>
    </comment>
    <comment ref="L44" authorId="0">
      <text>
        <r>
          <rPr>
            <sz val="9"/>
            <color indexed="81"/>
            <rFont val="Tahoma"/>
            <family val="2"/>
            <charset val="204"/>
          </rPr>
          <t>Неправильні афікси та перша літера дієслова.</t>
        </r>
      </text>
    </comment>
    <comment ref="J45" authorId="0">
      <text>
        <r>
          <rPr>
            <b/>
            <sz val="9"/>
            <color indexed="81"/>
            <rFont val="Tahoma"/>
            <family val="2"/>
            <charset val="204"/>
          </rPr>
          <t>fafarat замість tafarat</t>
        </r>
      </text>
    </comment>
    <comment ref="K45" authorId="0">
      <text>
        <r>
          <rPr>
            <b/>
            <sz val="9"/>
            <color indexed="81"/>
            <rFont val="Tahoma"/>
            <family val="2"/>
            <charset val="204"/>
          </rPr>
          <t>Неправильні афікси</t>
        </r>
      </text>
    </comment>
    <comment ref="L45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K46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K47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L47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D50" authorId="0">
      <text>
        <r>
          <rPr>
            <sz val="9"/>
            <color indexed="81"/>
            <rFont val="Tahoma"/>
            <family val="2"/>
            <charset val="204"/>
          </rPr>
          <t>Відсутня «корова».</t>
        </r>
      </text>
    </comment>
    <comment ref="F50" authorId="0">
      <text>
        <r>
          <rPr>
            <sz val="9"/>
            <color indexed="81"/>
            <rFont val="Tahoma"/>
            <family val="2"/>
            <charset val="204"/>
          </rPr>
          <t>Правильно лише «ти».</t>
        </r>
      </text>
    </comment>
    <comment ref="K50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K52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L52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F53" authorId="0">
      <text>
        <r>
          <rPr>
            <sz val="9"/>
            <color indexed="81"/>
            <rFont val="Tahoma"/>
            <family val="2"/>
            <charset val="204"/>
          </rPr>
          <t>Правильно лише «я».</t>
        </r>
      </text>
    </comment>
    <comment ref="F55" authorId="0">
      <text>
        <r>
          <rPr>
            <sz val="9"/>
            <color indexed="81"/>
            <rFont val="Tahoma"/>
            <family val="2"/>
            <charset val="204"/>
          </rPr>
          <t>Правильно лише «ти».</t>
        </r>
      </text>
    </comment>
    <comment ref="K55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L55" authorId="0">
      <text>
        <r>
          <rPr>
            <sz val="9"/>
            <color indexed="81"/>
            <rFont val="Tahoma"/>
            <family val="2"/>
            <charset val="204"/>
          </rPr>
          <t>Пропущена перша літера у корені дієслова.</t>
        </r>
      </text>
    </comment>
    <comment ref="K56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K59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L59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L61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F64" authorId="0">
      <text>
        <r>
          <rPr>
            <sz val="9"/>
            <color indexed="81"/>
            <rFont val="Tahoma"/>
            <family val="2"/>
            <charset val="204"/>
          </rPr>
          <t>Зайвий префікс для «я».</t>
        </r>
      </text>
    </comment>
    <comment ref="K64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K65" authorId="0">
      <text>
        <r>
          <rPr>
            <b/>
            <sz val="9"/>
            <color indexed="81"/>
            <rFont val="Tahoma"/>
            <family val="2"/>
            <charset val="204"/>
          </rPr>
          <t>Неправильні афікси</t>
        </r>
      </text>
    </comment>
    <comment ref="J68" authorId="0">
      <text>
        <r>
          <rPr>
            <b/>
            <sz val="9"/>
            <color indexed="81"/>
            <rFont val="Tahoma"/>
            <family val="2"/>
            <charset val="204"/>
          </rPr>
          <t>Неправильні афікси</t>
        </r>
      </text>
    </comment>
    <comment ref="L68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F69" authorId="0">
      <text>
        <r>
          <rPr>
            <sz val="9"/>
            <color indexed="81"/>
            <rFont val="Tahoma"/>
            <family val="2"/>
            <charset val="204"/>
          </rPr>
          <t>Помилка для «вона».</t>
        </r>
      </text>
    </comment>
    <comment ref="K69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L69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F70" authorId="0">
      <text>
        <r>
          <rPr>
            <sz val="9"/>
            <color indexed="81"/>
            <rFont val="Tahoma"/>
            <family val="2"/>
            <charset val="204"/>
          </rPr>
          <t>Правильно лише «ти».</t>
        </r>
      </text>
    </comment>
    <comment ref="J70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K70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L70" authorId="0">
      <text>
        <r>
          <rPr>
            <sz val="9"/>
            <color indexed="81"/>
            <rFont val="Tahoma"/>
            <family val="2"/>
            <charset val="204"/>
          </rPr>
          <t>Помилка у корені дієслова.</t>
        </r>
      </text>
    </comment>
    <comment ref="F71" authorId="0">
      <text>
        <r>
          <rPr>
            <sz val="9"/>
            <color indexed="81"/>
            <rFont val="Tahoma"/>
            <family val="2"/>
            <charset val="204"/>
          </rPr>
          <t>Правильно лише «ти».</t>
        </r>
      </text>
    </comment>
    <comment ref="K71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L71" authorId="0">
      <text>
        <r>
          <rPr>
            <sz val="9"/>
            <color indexed="81"/>
            <rFont val="Tahoma"/>
            <family val="2"/>
            <charset val="204"/>
          </rPr>
          <t>Правильні займенник і іменник.</t>
        </r>
      </text>
    </comment>
    <comment ref="H75" authorId="0">
      <text>
        <r>
          <rPr>
            <sz val="9"/>
            <color indexed="81"/>
            <rFont val="Tahoma"/>
            <family val="2"/>
            <charset val="204"/>
          </rPr>
          <t>Не відповідає граматиці усіх інших речень.</t>
        </r>
      </text>
    </comment>
    <comment ref="J75" authorId="0">
      <text>
        <r>
          <rPr>
            <b/>
            <sz val="9"/>
            <color indexed="81"/>
            <rFont val="Tahoma"/>
            <family val="2"/>
            <charset val="204"/>
          </rPr>
          <t>Помилка в корені дієслова</t>
        </r>
      </text>
    </comment>
    <comment ref="K76" authorId="0">
      <text>
        <r>
          <rPr>
            <b/>
            <sz val="9"/>
            <color indexed="81"/>
            <rFont val="Tahoma"/>
            <family val="2"/>
            <charset val="204"/>
          </rPr>
          <t>Неправильні афікси</t>
        </r>
      </text>
    </comment>
    <comment ref="L76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F77" authorId="0">
      <text>
        <r>
          <rPr>
            <sz val="9"/>
            <color indexed="81"/>
            <rFont val="Tahoma"/>
            <family val="2"/>
            <charset val="204"/>
          </rPr>
          <t>Правильно лише «ти».</t>
        </r>
      </text>
    </comment>
    <comment ref="K77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L77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F78" authorId="0">
      <text>
        <r>
          <rPr>
            <sz val="9"/>
            <color indexed="81"/>
            <rFont val="Tahoma"/>
            <family val="2"/>
            <charset val="204"/>
          </rPr>
          <t>Описані афікси з урахуванням правила, що вказує на додавання літери k, є аналогічними справжнім.</t>
        </r>
      </text>
    </comment>
    <comment ref="F79" authorId="0">
      <text>
        <r>
          <rPr>
            <sz val="9"/>
            <color indexed="81"/>
            <rFont val="Tahoma"/>
            <family val="2"/>
            <charset val="204"/>
          </rPr>
          <t>Зайвий суфікс для «я».</t>
        </r>
      </text>
    </comment>
    <comment ref="K79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D80" authorId="0">
      <text>
        <r>
          <rPr>
            <sz val="9"/>
            <color indexed="81"/>
            <rFont val="Tahoma"/>
            <family val="2"/>
            <charset val="204"/>
          </rPr>
          <t>Відсутній переклад слова «хліб» — tadjella.</t>
        </r>
      </text>
    </comment>
    <comment ref="E80" authorId="0">
      <text>
        <r>
          <rPr>
            <sz val="9"/>
            <color indexed="81"/>
            <rFont val="Tahoma"/>
            <family val="2"/>
            <charset val="204"/>
          </rPr>
          <t>Відсутній явний переклад «зібрати» — kerd.</t>
        </r>
      </text>
    </comment>
    <comment ref="F80" authorId="0">
      <text>
        <r>
          <rPr>
            <sz val="9"/>
            <color indexed="81"/>
            <rFont val="Tahoma"/>
            <family val="2"/>
            <charset val="204"/>
          </rPr>
          <t>«Я», «ти», «він».</t>
        </r>
      </text>
    </comment>
    <comment ref="J80" authorId="0">
      <text>
        <r>
          <rPr>
            <b/>
            <sz val="9"/>
            <color indexed="81"/>
            <rFont val="Tahoma"/>
            <family val="2"/>
            <charset val="204"/>
          </rPr>
          <t>Підставлений неправильний займенник</t>
        </r>
      </text>
    </comment>
    <comment ref="L80" authorId="0">
      <text>
        <r>
          <rPr>
            <sz val="9"/>
            <color indexed="81"/>
            <rFont val="Tahoma"/>
            <family val="2"/>
            <charset val="204"/>
          </rPr>
          <t>Неправильні афікси та відсутня перша літера кореня.</t>
        </r>
      </text>
    </comment>
    <comment ref="F83" authorId="0">
      <text>
        <r>
          <rPr>
            <sz val="9"/>
            <color indexed="81"/>
            <rFont val="Tahoma"/>
            <family val="2"/>
            <charset val="204"/>
          </rPr>
          <t>Однозначно правильно Y- i N-.</t>
        </r>
      </text>
    </comment>
    <comment ref="K83" authorId="0">
      <text>
        <r>
          <rPr>
            <sz val="9"/>
            <color indexed="81"/>
            <rFont val="Tahoma"/>
            <family val="2"/>
            <charset val="204"/>
          </rPr>
          <t>Неправильні афікси.</t>
        </r>
      </text>
    </comment>
    <comment ref="K85" authorId="0">
      <text>
        <r>
          <rPr>
            <b/>
            <sz val="9"/>
            <color indexed="81"/>
            <rFont val="Tahoma"/>
            <family val="2"/>
            <charset val="204"/>
          </rPr>
          <t>Неправильні афікси</t>
        </r>
      </text>
    </comment>
    <comment ref="F86" authorId="0">
      <text>
        <r>
          <rPr>
            <sz val="9"/>
            <color indexed="81"/>
            <rFont val="Tahoma"/>
            <family val="2"/>
            <charset val="204"/>
          </rPr>
          <t>«Я», «він», «ти».</t>
        </r>
      </text>
    </comment>
    <comment ref="J86" authorId="0">
      <text>
        <r>
          <rPr>
            <sz val="9"/>
            <color indexed="81"/>
            <rFont val="Tahoma"/>
            <family val="2"/>
            <charset val="204"/>
          </rPr>
          <t>Зайвий суфікс.</t>
        </r>
      </text>
    </comment>
    <comment ref="K86" authorId="0">
      <text>
        <r>
          <rPr>
            <sz val="9"/>
            <color indexed="81"/>
            <rFont val="Tahoma"/>
            <family val="2"/>
            <charset val="204"/>
          </rPr>
          <t>Неправильне дієслово у результуючому перекладі.</t>
        </r>
      </text>
    </comment>
    <comment ref="L86" authorId="0">
      <text>
        <r>
          <rPr>
            <sz val="9"/>
            <color indexed="81"/>
            <rFont val="Tahoma"/>
            <family val="2"/>
            <charset val="204"/>
          </rPr>
          <t>Пропущена літера в корені дієслова.</t>
        </r>
      </text>
    </comment>
    <comment ref="K87" authorId="0">
      <text>
        <r>
          <rPr>
            <sz val="9"/>
            <color indexed="81"/>
            <rFont val="Tahoma"/>
            <family val="2"/>
            <charset val="204"/>
          </rPr>
          <t>Помилка у корені дієслова.</t>
        </r>
      </text>
    </comment>
    <comment ref="J90" authorId="0">
      <text>
        <r>
          <rPr>
            <b/>
            <sz val="9"/>
            <color indexed="81"/>
            <rFont val="Tahoma"/>
            <family val="2"/>
            <charset val="204"/>
          </rPr>
          <t>Неправильні афікси</t>
        </r>
      </text>
    </comment>
    <comment ref="K90" authorId="0">
      <text>
        <r>
          <rPr>
            <b/>
            <sz val="9"/>
            <color indexed="81"/>
            <rFont val="Tahoma"/>
            <family val="2"/>
            <charset val="204"/>
          </rPr>
          <t>Неправильні афікси</t>
        </r>
      </text>
    </comment>
    <comment ref="L90" authorId="0">
      <text>
        <r>
          <rPr>
            <sz val="9"/>
            <color indexed="81"/>
            <rFont val="Tahoma"/>
            <family val="2"/>
            <charset val="204"/>
          </rPr>
          <t>Непрвильні афікси.</t>
        </r>
      </text>
    </comment>
    <comment ref="C92" authorId="0">
      <text>
        <r>
          <rPr>
            <sz val="9"/>
            <color indexed="81"/>
            <rFont val="Tahoma"/>
            <family val="2"/>
            <charset val="204"/>
          </rPr>
          <t>Немає чіткого пояснення, що афікси додаються саме до кореня дієслова і лише до нього.</t>
        </r>
      </text>
    </comment>
    <comment ref="E92" authorId="0">
      <text>
        <r>
          <rPr>
            <sz val="9"/>
            <color indexed="81"/>
            <rFont val="Tahoma"/>
            <family val="2"/>
            <charset val="204"/>
          </rPr>
          <t>У перекладах частини дієслів відсутня перша літера, при цьому афікси визначені правильно.</t>
        </r>
      </text>
    </comment>
    <comment ref="J92" authorId="0">
      <text>
        <r>
          <rPr>
            <sz val="9"/>
            <color indexed="81"/>
            <rFont val="Tahoma"/>
            <family val="2"/>
            <charset val="204"/>
          </rPr>
          <t>Неправильне дієслово.</t>
        </r>
      </text>
    </comment>
    <comment ref="L92" authorId="0">
      <text>
        <r>
          <rPr>
            <sz val="9"/>
            <color indexed="81"/>
            <rFont val="Tahoma"/>
            <family val="2"/>
            <charset val="204"/>
          </rPr>
          <t>Неправильне дієслово.</t>
        </r>
      </text>
    </comment>
  </commentList>
</comments>
</file>

<file path=xl/comments4.xml><?xml version="1.0" encoding="utf-8"?>
<comments xmlns="http://schemas.openxmlformats.org/spreadsheetml/2006/main">
  <authors>
    <author>Danylo</author>
  </authors>
  <commentList>
    <comment ref="J4" authorId="0">
      <text>
        <r>
          <rPr>
            <sz val="9"/>
            <color indexed="81"/>
            <rFont val="Tahoma"/>
            <family val="2"/>
            <charset val="204"/>
          </rPr>
          <t>Треба було розписувати явно.</t>
        </r>
      </text>
    </comment>
    <comment ref="R4" authorId="0">
      <text>
        <r>
          <rPr>
            <sz val="9"/>
            <color indexed="81"/>
            <rFont val="Tahoma"/>
            <family val="2"/>
            <charset val="204"/>
          </rPr>
          <t>Потрібен знак питання.</t>
        </r>
      </text>
    </comment>
    <comment ref="R6" authorId="0">
      <text>
        <r>
          <rPr>
            <sz val="9"/>
            <color indexed="81"/>
            <rFont val="Tahoma"/>
            <family val="2"/>
            <charset val="204"/>
          </rPr>
          <t>Потрібен знак питання.</t>
        </r>
      </text>
    </comment>
    <comment ref="AA6" authorId="0">
      <text>
        <r>
          <rPr>
            <sz val="9"/>
            <color indexed="81"/>
            <rFont val="Tahoma"/>
            <family val="2"/>
            <charset val="204"/>
          </rPr>
          <t>Чому б «річ» не поставити у множину?</t>
        </r>
      </text>
    </comment>
    <comment ref="B7" authorId="0">
      <text>
        <r>
          <rPr>
            <sz val="9"/>
            <color indexed="81"/>
            <rFont val="Tahoma"/>
            <family val="2"/>
            <charset val="204"/>
          </rPr>
          <t>Треба писати явно, коли що відсутнє.</t>
        </r>
      </text>
    </comment>
    <comment ref="Z7" authorId="0">
      <text>
        <r>
          <rPr>
            <sz val="9"/>
            <color indexed="81"/>
            <rFont val="Tahoma"/>
            <family val="2"/>
            <charset val="204"/>
          </rPr>
          <t>«Листи» мали бути у множині.</t>
        </r>
      </text>
    </comment>
    <comment ref="N9" authorId="0">
      <text>
        <r>
          <rPr>
            <sz val="9"/>
            <color indexed="81"/>
            <rFont val="Tahoma"/>
            <family val="2"/>
            <charset val="204"/>
          </rPr>
          <t>Нема прикметника окремо.</t>
        </r>
      </text>
    </comment>
    <comment ref="B12" authorId="0">
      <text>
        <r>
          <rPr>
            <sz val="9"/>
            <color indexed="81"/>
            <rFont val="Tahoma"/>
            <family val="2"/>
            <charset val="204"/>
          </rPr>
          <t>Дуже скупий опис.</t>
        </r>
      </text>
    </comment>
    <comment ref="J12" authorId="0">
      <text>
        <r>
          <rPr>
            <sz val="9"/>
            <color indexed="81"/>
            <rFont val="Tahoma"/>
            <family val="2"/>
            <charset val="204"/>
          </rPr>
          <t>Треба було розписати детальніше.</t>
        </r>
      </text>
    </comment>
    <comment ref="T13" authorId="0">
      <text>
        <r>
          <rPr>
            <sz val="9"/>
            <color indexed="81"/>
            <rFont val="Tahoma"/>
            <family val="2"/>
            <charset val="204"/>
          </rPr>
          <t>Не той час.</t>
        </r>
      </text>
    </comment>
    <comment ref="B14" authorId="0">
      <text>
        <r>
          <rPr>
            <sz val="9"/>
            <color indexed="81"/>
            <rFont val="Tahoma"/>
            <family val="2"/>
            <charset val="204"/>
          </rPr>
          <t>Наприклад, не вказано, що додаток може бути відсутнім. Але взагалі структура описана дуже невдало.</t>
        </r>
      </text>
    </comment>
    <comment ref="B20" authorId="0">
      <text>
        <r>
          <rPr>
            <sz val="9"/>
            <color indexed="81"/>
            <rFont val="Tahoma"/>
            <family val="2"/>
            <charset val="204"/>
          </rPr>
          <t>Треба вказувати явно, які частини коли відсутні. Крім того, у схемі є недоліки.</t>
        </r>
      </text>
    </comment>
    <comment ref="F20" authorId="0">
      <text>
        <r>
          <rPr>
            <sz val="9"/>
            <color indexed="81"/>
            <rFont val="Tahoma"/>
            <family val="2"/>
            <charset val="204"/>
          </rPr>
          <t>Треба було пояснити явно.</t>
        </r>
      </text>
    </comment>
    <comment ref="H22" authorId="0">
      <text>
        <r>
          <rPr>
            <sz val="9"/>
            <color indexed="81"/>
            <rFont val="Tahoma"/>
            <family val="2"/>
            <charset val="204"/>
          </rPr>
          <t>З 16-го речення видно, що суть питання зрозуміла не до кінця.</t>
        </r>
      </text>
    </comment>
    <comment ref="J23" authorId="0">
      <text>
        <r>
          <rPr>
            <sz val="9"/>
            <color indexed="81"/>
            <rFont val="Tahoma"/>
            <family val="2"/>
            <charset val="204"/>
          </rPr>
          <t>Потрібно було описувати хоч трохи більш явно.</t>
        </r>
      </text>
    </comment>
    <comment ref="B35" authorId="0">
      <text>
        <r>
          <rPr>
            <sz val="9"/>
            <color indexed="81"/>
            <rFont val="Tahoma"/>
            <family val="2"/>
            <charset val="204"/>
          </rPr>
          <t>Дуже скупий опис.</t>
        </r>
      </text>
    </comment>
    <comment ref="K35" authorId="0">
      <text>
        <r>
          <rPr>
            <sz val="9"/>
            <color indexed="81"/>
            <rFont val="Tahoma"/>
            <family val="2"/>
            <charset val="204"/>
          </rPr>
          <t>Про теперішній час чітко так ніде й нічого не сказано.</t>
        </r>
      </text>
    </comment>
    <comment ref="T42" authorId="0">
      <text>
        <r>
          <rPr>
            <sz val="9"/>
            <color indexed="81"/>
            <rFont val="Tahoma"/>
            <family val="2"/>
            <charset val="204"/>
          </rPr>
          <t>Тлумачення кругової стрілки як заперечення можна було б вважати логічним, але його неможливо застосувати більше ніде в задачі (у 14-му реченні його вжиток у будь-якому разі невиправданий). Тому все ж таки як правильну цю відповідь не зараховано.</t>
        </r>
      </text>
    </comment>
    <comment ref="U42" authorId="0">
      <text>
        <r>
          <rPr>
            <sz val="9"/>
            <color indexed="81"/>
            <rFont val="Tahoma"/>
            <family val="2"/>
            <charset val="204"/>
          </rPr>
          <t>Це означало б «нехороший друг» та «не є хорошим другом» відповідно.</t>
        </r>
      </text>
    </comment>
    <comment ref="Z42" authorId="0">
      <text>
        <r>
          <rPr>
            <sz val="9"/>
            <color indexed="81"/>
            <rFont val="Tahoma"/>
            <family val="2"/>
            <charset val="204"/>
          </rPr>
          <t>Пропущено «постійно», і все ж таки не дуже гарно винаходити новий символ, коли можна скористатися одним з наявних.</t>
        </r>
      </text>
    </comment>
    <comment ref="Y45" authorId="0">
      <text>
        <r>
          <rPr>
            <sz val="9"/>
            <color indexed="81"/>
            <rFont val="Tahoma"/>
            <family val="2"/>
            <charset val="204"/>
          </rPr>
          <t>Чому стрілка саме з верхнього правого кута?</t>
        </r>
      </text>
    </comment>
    <comment ref="B48" authorId="0">
      <text>
        <r>
          <rPr>
            <sz val="9"/>
            <color indexed="81"/>
            <rFont val="Tahoma"/>
            <family val="2"/>
            <charset val="204"/>
          </rPr>
          <t>Не сказано про можливість відсутності додатка в питальному реченні.</t>
        </r>
      </text>
    </comment>
    <comment ref="F48" authorId="0">
      <text>
        <r>
          <rPr>
            <sz val="9"/>
            <color indexed="81"/>
            <rFont val="Tahoma"/>
            <family val="2"/>
            <charset val="204"/>
          </rPr>
          <t>Треба було пояснити більш явно; а випадок, де написано «за аналогією», насправді не є аналогічним.</t>
        </r>
      </text>
    </comment>
    <comment ref="X48" authorId="0">
      <text>
        <r>
          <rPr>
            <sz val="9"/>
            <color indexed="81"/>
            <rFont val="Tahoma"/>
            <family val="2"/>
            <charset val="204"/>
          </rPr>
          <t>Неправильними є дієслово та розташування додатка.</t>
        </r>
      </text>
    </comment>
    <comment ref="Z48" authorId="0">
      <text>
        <r>
          <rPr>
            <sz val="9"/>
            <color indexed="81"/>
            <rFont val="Tahoma"/>
            <family val="2"/>
            <charset val="204"/>
          </rPr>
          <t>Неправильні число «листів» і розташування обставини.</t>
        </r>
      </text>
    </comment>
    <comment ref="F49" authorId="0">
      <text>
        <r>
          <rPr>
            <sz val="9"/>
            <color indexed="81"/>
            <rFont val="Tahoma"/>
            <family val="2"/>
            <charset val="204"/>
          </rPr>
          <t>Треба було розписати явно.</t>
        </r>
      </text>
    </comment>
    <comment ref="R51" authorId="0">
      <text>
        <r>
          <rPr>
            <sz val="9"/>
            <color indexed="81"/>
            <rFont val="Tahoma"/>
            <family val="2"/>
            <charset val="204"/>
          </rPr>
          <t>Форма занадто далека від правильної.</t>
        </r>
      </text>
    </comment>
    <comment ref="C52" authorId="0">
      <text>
        <r>
          <rPr>
            <sz val="9"/>
            <color indexed="81"/>
            <rFont val="Tahoma"/>
            <family val="2"/>
            <charset val="204"/>
          </rPr>
          <t>Усе ж таки множина — це не завжди рівно два.</t>
        </r>
      </text>
    </comment>
    <comment ref="U56" authorId="0">
      <text>
        <r>
          <rPr>
            <sz val="9"/>
            <color indexed="81"/>
            <rFont val="Tahoma"/>
            <family val="2"/>
            <charset val="204"/>
          </rPr>
          <t>Це було б «рибалка — нехороший друг».</t>
        </r>
      </text>
    </comment>
    <comment ref="Z56" authorId="0">
      <text>
        <r>
          <rPr>
            <sz val="9"/>
            <color indexed="81"/>
            <rFont val="Tahoma"/>
            <family val="2"/>
            <charset val="204"/>
          </rPr>
          <t>«Листи» мають бути у множині.</t>
        </r>
      </text>
    </comment>
    <comment ref="AB56" authorId="0">
      <text>
        <r>
          <rPr>
            <sz val="9"/>
            <color indexed="81"/>
            <rFont val="Tahoma"/>
            <family val="2"/>
            <charset val="204"/>
          </rPr>
          <t>Найкраща робота в старших класах.</t>
        </r>
      </text>
    </comment>
    <comment ref="W59" authorId="0">
      <text>
        <r>
          <rPr>
            <sz val="9"/>
            <color indexed="81"/>
            <rFont val="Tahoma"/>
            <family val="2"/>
            <charset val="204"/>
          </rPr>
          <t>Не вказано час.</t>
        </r>
      </text>
    </comment>
    <comment ref="B62" authorId="0">
      <text>
        <r>
          <rPr>
            <sz val="9"/>
            <color indexed="81"/>
            <rFont val="Tahoma"/>
            <family val="2"/>
            <charset val="204"/>
          </rPr>
          <t>Індикатор часу наявний не завжди.</t>
        </r>
      </text>
    </comment>
    <comment ref="H63" authorId="0">
      <text>
        <r>
          <rPr>
            <sz val="9"/>
            <color indexed="81"/>
            <rFont val="Tahoma"/>
            <family val="2"/>
            <charset val="204"/>
          </rPr>
          <t>Треба було розписати більш детально.</t>
        </r>
      </text>
    </comment>
    <comment ref="I63" authorId="0">
      <text>
        <r>
          <rPr>
            <sz val="9"/>
            <color indexed="81"/>
            <rFont val="Tahoma"/>
            <family val="2"/>
            <charset val="204"/>
          </rPr>
          <t>Треба було описати явно.</t>
        </r>
      </text>
    </comment>
    <comment ref="V63" authorId="0">
      <text>
        <r>
          <rPr>
            <sz val="9"/>
            <color indexed="81"/>
            <rFont val="Tahoma"/>
            <family val="2"/>
            <charset val="204"/>
          </rPr>
          <t>Значок повернення занадто хитромудрий.</t>
        </r>
      </text>
    </comment>
    <comment ref="R65" authorId="0">
      <text>
        <r>
          <rPr>
            <sz val="9"/>
            <color indexed="81"/>
            <rFont val="Tahoma"/>
            <family val="2"/>
            <charset val="204"/>
          </rPr>
          <t>Форма занадто далека від правильної.</t>
        </r>
      </text>
    </comment>
    <comment ref="T65" authorId="0">
      <text>
        <r>
          <rPr>
            <sz val="9"/>
            <color indexed="81"/>
            <rFont val="Tahoma"/>
            <family val="2"/>
            <charset val="204"/>
          </rPr>
          <t>Мало би бути не «всім світом» а просто «світом».</t>
        </r>
      </text>
    </comment>
    <comment ref="X65" authorId="0">
      <text>
        <r>
          <rPr>
            <sz val="9"/>
            <color indexed="81"/>
            <rFont val="Tahoma"/>
            <family val="2"/>
            <charset val="204"/>
          </rPr>
          <t>Неправильний займенник «ми», а також розташування займенника «ти».</t>
        </r>
      </text>
    </comment>
    <comment ref="H66" authorId="0">
      <text>
        <r>
          <rPr>
            <sz val="9"/>
            <color indexed="81"/>
            <rFont val="Tahoma"/>
            <family val="2"/>
            <charset val="204"/>
          </rPr>
          <t>Треба було розписати.</t>
        </r>
      </text>
    </comment>
    <comment ref="W68" authorId="0">
      <text>
        <r>
          <rPr>
            <sz val="9"/>
            <color indexed="81"/>
            <rFont val="Tahoma"/>
            <family val="2"/>
            <charset val="204"/>
          </rPr>
          <t>Символ для «отримати» промальовано погано.</t>
        </r>
      </text>
    </comment>
    <comment ref="K71" authorId="0">
      <text>
        <r>
          <rPr>
            <sz val="9"/>
            <color indexed="81"/>
            <rFont val="Tahoma"/>
            <family val="2"/>
            <charset val="204"/>
          </rPr>
          <t>Але треба було писати уважніше.</t>
        </r>
      </text>
    </comment>
    <comment ref="U71" authorId="0">
      <text>
        <r>
          <rPr>
            <sz val="9"/>
            <color indexed="81"/>
            <rFont val="Tahoma"/>
            <family val="2"/>
            <charset val="204"/>
          </rPr>
          <t>Це був би скоріше «нехороший друг».</t>
        </r>
      </text>
    </comment>
    <comment ref="Z73" authorId="0">
      <text>
        <r>
          <rPr>
            <sz val="9"/>
            <color indexed="81"/>
            <rFont val="Tahoma"/>
            <family val="2"/>
            <charset val="204"/>
          </rPr>
          <t>«Листи» мали бути у множині.</t>
        </r>
      </text>
    </comment>
    <comment ref="T75" authorId="0">
      <text>
        <r>
          <rPr>
            <sz val="9"/>
            <color indexed="81"/>
            <rFont val="Tahoma"/>
            <family val="2"/>
            <charset val="204"/>
          </rPr>
          <t>У перекладі не той час.</t>
        </r>
      </text>
    </comment>
    <comment ref="V75" authorId="0">
      <text>
        <r>
          <rPr>
            <sz val="9"/>
            <color indexed="81"/>
            <rFont val="Tahoma"/>
            <family val="2"/>
            <charset val="204"/>
          </rPr>
          <t>Не той час.</t>
        </r>
      </text>
    </comment>
    <comment ref="AA77" authorId="0">
      <text>
        <r>
          <rPr>
            <sz val="9"/>
            <color indexed="81"/>
            <rFont val="Tahoma"/>
            <family val="2"/>
            <charset val="204"/>
          </rPr>
          <t>«Риби» мають бути у множині.</t>
        </r>
      </text>
    </comment>
    <comment ref="V78" authorId="0">
      <text>
        <r>
          <rPr>
            <sz val="9"/>
            <color indexed="81"/>
            <rFont val="Tahoma"/>
            <family val="2"/>
            <charset val="204"/>
          </rPr>
          <t>Помилка і в дієслові, і в прийменнику.</t>
        </r>
      </text>
    </comment>
    <comment ref="B80" authorId="0">
      <text>
        <r>
          <rPr>
            <sz val="9"/>
            <color indexed="81"/>
            <rFont val="Tahoma"/>
            <family val="2"/>
            <charset val="204"/>
          </rPr>
          <t>Нічого не сказано про додаток.</t>
        </r>
      </text>
    </comment>
    <comment ref="AB80" authorId="0">
      <text>
        <r>
          <rPr>
            <sz val="9"/>
            <color indexed="81"/>
            <rFont val="Tahoma"/>
            <family val="2"/>
            <charset val="204"/>
          </rPr>
          <t>Найкраща робота в молодших класах.</t>
        </r>
      </text>
    </comment>
    <comment ref="J81" authorId="0">
      <text>
        <r>
          <rPr>
            <sz val="9"/>
            <color indexed="81"/>
            <rFont val="Tahoma"/>
            <family val="2"/>
            <charset val="204"/>
          </rPr>
          <t>Треба було більш явно виписати.</t>
        </r>
      </text>
    </comment>
    <comment ref="O81" authorId="0">
      <text>
        <r>
          <rPr>
            <sz val="9"/>
            <color indexed="81"/>
            <rFont val="Tahoma"/>
            <family val="2"/>
            <charset val="204"/>
          </rPr>
          <t>Зайве «зараз».</t>
        </r>
      </text>
    </comment>
    <comment ref="Z81" authorId="0">
      <text>
        <r>
          <rPr>
            <sz val="9"/>
            <color indexed="81"/>
            <rFont val="Tahoma"/>
            <family val="2"/>
            <charset val="204"/>
          </rPr>
          <t>«Листи» мали бути у множині.</t>
        </r>
      </text>
    </comment>
    <comment ref="C83" authorId="0">
      <text>
        <r>
          <rPr>
            <sz val="9"/>
            <color indexed="81"/>
            <rFont val="Tahoma"/>
            <family val="2"/>
            <charset val="204"/>
          </rPr>
          <t>Сформульовано нечітко.</t>
        </r>
      </text>
    </comment>
    <comment ref="H83" authorId="0">
      <text>
        <r>
          <rPr>
            <sz val="9"/>
            <color indexed="81"/>
            <rFont val="Tahoma"/>
            <family val="2"/>
            <charset val="204"/>
          </rPr>
          <t>Треба було розписати детальніше.</t>
        </r>
      </text>
    </comment>
    <comment ref="U86" authorId="0">
      <text>
        <r>
          <rPr>
            <sz val="9"/>
            <color indexed="81"/>
            <rFont val="Tahoma"/>
            <family val="2"/>
            <charset val="204"/>
          </rPr>
          <t>Це «нехороший друг».</t>
        </r>
      </text>
    </comment>
    <comment ref="H90" authorId="0">
      <text>
        <r>
          <rPr>
            <sz val="9"/>
            <color indexed="81"/>
            <rFont val="Tahoma"/>
            <family val="2"/>
            <charset val="204"/>
          </rPr>
          <t>Треба було розписати безпосередньо.</t>
        </r>
      </text>
    </comment>
    <comment ref="J90" authorId="0">
      <text>
        <r>
          <rPr>
            <sz val="9"/>
            <color indexed="81"/>
            <rFont val="Tahoma"/>
            <family val="2"/>
            <charset val="204"/>
          </rPr>
          <t>Треба було розписати краще.</t>
        </r>
      </text>
    </comment>
    <comment ref="R91" authorId="0">
      <text>
        <r>
          <rPr>
            <sz val="9"/>
            <color indexed="81"/>
            <rFont val="Tahoma"/>
            <family val="2"/>
            <charset val="204"/>
          </rPr>
          <t>Потрібен знак питання в кінці речення.</t>
        </r>
      </text>
    </comment>
  </commentList>
</comments>
</file>

<file path=xl/comments5.xml><?xml version="1.0" encoding="utf-8"?>
<comments xmlns="http://schemas.openxmlformats.org/spreadsheetml/2006/main">
  <authors>
    <author>Danylo</author>
  </authors>
  <commentList>
    <comment ref="B4" authorId="0">
      <text>
        <r>
          <rPr>
            <sz val="9"/>
            <color indexed="81"/>
            <rFont val="Tahoma"/>
            <family val="2"/>
            <charset val="204"/>
          </rPr>
          <t>Чим «дв» складніше за «льт»?</t>
        </r>
      </text>
    </comment>
    <comment ref="B7" authorId="0">
      <text>
        <r>
          <rPr>
            <sz val="9"/>
            <color indexed="81"/>
            <rFont val="Tahoma"/>
            <family val="2"/>
            <charset val="204"/>
          </rPr>
          <t>Чим «дв» складніше за «льт»?</t>
        </r>
      </text>
    </comment>
    <comment ref="E10" authorId="0">
      <text>
        <r>
          <rPr>
            <sz val="9"/>
            <color indexed="81"/>
            <rFont val="Tahoma"/>
            <family val="2"/>
            <charset val="204"/>
          </rPr>
          <t>Для надземного переходу навряд чи використаємо прийменник «у», якщо він тільки не критий.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У цілому, схоже, закономірність справді наявна, але сказати «їду до Волині» або «йду до стадіону» все ж можна.</t>
        </r>
      </text>
    </comment>
    <comment ref="B30" authorId="0">
      <text>
        <r>
          <rPr>
            <sz val="9"/>
            <color indexed="81"/>
            <rFont val="Tahoma"/>
            <family val="2"/>
            <charset val="204"/>
          </rPr>
          <t>Про ненульовий бал можна було б говорити, якби було показано хоч якусь граматичну значущість запропонованого критерію.</t>
        </r>
      </text>
    </comment>
    <comment ref="F35" authorId="0">
      <text>
        <r>
          <rPr>
            <sz val="9"/>
            <color indexed="81"/>
            <rFont val="Tahoma"/>
            <family val="2"/>
            <charset val="204"/>
          </rPr>
          <t>Найкраща робота у старших класах.</t>
        </r>
      </text>
    </comment>
    <comment ref="C37" authorId="0">
      <text>
        <r>
          <rPr>
            <sz val="9"/>
            <color indexed="81"/>
            <rFont val="Tahoma"/>
            <family val="2"/>
            <charset val="204"/>
          </rPr>
          <t>За приклади, які певним чином окреслюють коло підходящих дієслів.</t>
        </r>
      </text>
    </comment>
    <comment ref="B42" authorId="0">
      <text>
        <r>
          <rPr>
            <sz val="9"/>
            <color indexed="81"/>
            <rFont val="Tahoma"/>
            <family val="2"/>
            <charset val="204"/>
          </rPr>
          <t>Про ненульовий бал можна було б говорити, якби було показано хоч якусь граматичну значущість запропонованого критерію.</t>
        </r>
      </text>
    </comment>
    <comment ref="C43" authorId="0">
      <text>
        <r>
          <rPr>
            <sz val="9"/>
            <color indexed="81"/>
            <rFont val="Tahoma"/>
            <family val="2"/>
            <charset val="204"/>
          </rPr>
          <t>За примітку, що інколи до слів другої групи дієслово з прийменником узагалі не можна додати.</t>
        </r>
      </text>
    </comment>
    <comment ref="F60" authorId="0">
      <text>
        <r>
          <rPr>
            <sz val="9"/>
            <color indexed="81"/>
            <rFont val="Tahoma"/>
            <family val="2"/>
            <charset val="204"/>
          </rPr>
          <t>Найкраща робота в молодших класах.</t>
        </r>
      </text>
    </comment>
    <comment ref="C68" authorId="0">
      <text>
        <r>
          <rPr>
            <sz val="9"/>
            <color indexed="81"/>
            <rFont val="Tahoma"/>
            <family val="2"/>
            <charset val="204"/>
          </rPr>
          <t>За приклади з «бути».</t>
        </r>
      </text>
    </comment>
  </commentList>
</comments>
</file>

<file path=xl/comments6.xml><?xml version="1.0" encoding="utf-8"?>
<comments xmlns="http://schemas.openxmlformats.org/spreadsheetml/2006/main">
  <authors>
    <author>Danylo</author>
    <author>Ada</author>
  </authors>
  <commentList>
    <comment ref="F4" authorId="0">
      <text>
        <r>
          <rPr>
            <sz val="9"/>
            <color indexed="81"/>
            <rFont val="Tahoma"/>
            <family val="2"/>
            <charset val="204"/>
          </rPr>
          <t>Написано нечітко.</t>
        </r>
      </text>
    </comment>
    <comment ref="C7" authorId="0">
      <text>
        <r>
          <rPr>
            <sz val="9"/>
            <color indexed="81"/>
            <rFont val="Tahoma"/>
            <family val="2"/>
            <charset val="204"/>
          </rPr>
          <t>Немає 9 і 90.</t>
        </r>
      </text>
    </comment>
    <comment ref="B15" authorId="0">
      <text>
        <r>
          <rPr>
            <sz val="9"/>
            <color indexed="81"/>
            <rFont val="Tahoma"/>
            <family val="2"/>
            <charset val="204"/>
          </rPr>
          <t>Сказано про сотні замість одиниць.</t>
        </r>
      </text>
    </comment>
    <comment ref="C15" authorId="0">
      <text>
        <r>
          <rPr>
            <sz val="9"/>
            <color indexed="81"/>
            <rFont val="Tahoma"/>
            <family val="2"/>
            <charset val="204"/>
          </rPr>
          <t>Пояснено 4 слова.</t>
        </r>
      </text>
    </comment>
    <comment ref="O21" authorId="0">
      <text>
        <r>
          <rPr>
            <sz val="9"/>
            <color indexed="81"/>
            <rFont val="Tahoma"/>
            <family val="2"/>
            <charset val="204"/>
          </rPr>
          <t>Найкраща робота.</t>
        </r>
      </text>
    </comment>
    <comment ref="C25" authorId="1">
      <text>
        <r>
          <rPr>
            <sz val="9"/>
            <color indexed="81"/>
            <rFont val="Tahoma"/>
            <family val="2"/>
            <charset val="204"/>
          </rPr>
          <t>Немає 90.</t>
        </r>
      </text>
    </comment>
    <comment ref="C29" authorId="1">
      <text>
        <r>
          <rPr>
            <sz val="9"/>
            <color indexed="81"/>
            <rFont val="Tahoma"/>
            <family val="2"/>
            <charset val="204"/>
          </rPr>
          <t>Немає десятків.</t>
        </r>
      </text>
    </comment>
    <comment ref="C30" authorId="1">
      <text>
        <r>
          <rPr>
            <sz val="9"/>
            <color indexed="81"/>
            <rFont val="Tahoma"/>
            <family val="2"/>
            <charset val="204"/>
          </rPr>
          <t>Пояснено 5 слів.</t>
        </r>
      </text>
    </comment>
    <comment ref="C31" authorId="0">
      <text>
        <r>
          <rPr>
            <sz val="9"/>
            <color indexed="81"/>
            <rFont val="Tahoma"/>
            <family val="2"/>
            <charset val="204"/>
          </rPr>
          <t>Наприклад, немає окремо виписаного septem.</t>
        </r>
      </text>
    </comment>
    <comment ref="C37" authorId="0">
      <text>
        <r>
          <rPr>
            <sz val="9"/>
            <color indexed="81"/>
            <rFont val="Tahoma"/>
            <family val="2"/>
            <charset val="204"/>
          </rPr>
          <t>Потрібно було б описати, як із коренів отримуються слова.</t>
        </r>
      </text>
    </comment>
    <comment ref="C39" authorId="0">
      <text>
        <r>
          <rPr>
            <sz val="9"/>
            <color indexed="81"/>
            <rFont val="Tahoma"/>
            <family val="2"/>
            <charset val="204"/>
          </rPr>
          <t>Неясно, як із коренів утворюються слова.</t>
        </r>
      </text>
    </comment>
    <comment ref="C43" authorId="0">
      <text>
        <r>
          <rPr>
            <sz val="9"/>
            <color indexed="81"/>
            <rFont val="Tahoma"/>
            <family val="2"/>
            <charset val="204"/>
          </rPr>
          <t>Не враховано зміну коренів для десятків.</t>
        </r>
      </text>
    </comment>
    <comment ref="C45" authorId="0">
      <text>
        <r>
          <rPr>
            <sz val="9"/>
            <color indexed="81"/>
            <rFont val="Tahoma"/>
            <family val="2"/>
            <charset val="204"/>
          </rPr>
          <t>Немає 9.</t>
        </r>
      </text>
    </comment>
    <comment ref="G51" authorId="0">
      <text>
        <r>
          <rPr>
            <sz val="9"/>
            <color indexed="81"/>
            <rFont val="Tahoma"/>
            <family val="2"/>
            <charset val="204"/>
          </rPr>
          <t>17, 19 замість 97, 99.</t>
        </r>
      </text>
    </comment>
    <comment ref="C53" authorId="0">
      <text>
        <r>
          <rPr>
            <sz val="9"/>
            <color indexed="81"/>
            <rFont val="Tahoma"/>
            <family val="2"/>
            <charset val="204"/>
          </rPr>
          <t>Немає 80 і 90.</t>
        </r>
      </text>
    </comment>
    <comment ref="C54" authorId="0">
      <text>
        <r>
          <rPr>
            <sz val="9"/>
            <color indexed="81"/>
            <rFont val="Tahoma"/>
            <family val="2"/>
            <charset val="204"/>
          </rPr>
          <t>Пояснено 5 слів.</t>
        </r>
      </text>
    </comment>
    <comment ref="C55" authorId="0">
      <text>
        <r>
          <rPr>
            <sz val="9"/>
            <color indexed="81"/>
            <rFont val="Tahoma"/>
            <family val="2"/>
            <charset val="204"/>
          </rPr>
          <t>Пояснено корені без закінчень.</t>
        </r>
      </text>
    </comment>
    <comment ref="D57" authorId="1">
      <text>
        <r>
          <rPr>
            <sz val="9"/>
            <color indexed="81"/>
            <rFont val="Tahoma"/>
            <family val="2"/>
            <charset val="204"/>
          </rPr>
          <t>Пропущено 94.</t>
        </r>
      </text>
    </comment>
  </commentList>
</comments>
</file>

<file path=xl/comments7.xml><?xml version="1.0" encoding="utf-8"?>
<comments xmlns="http://schemas.openxmlformats.org/spreadsheetml/2006/main">
  <authors>
    <author>Tamila</author>
    <author>Danylo</author>
  </authors>
  <commentList>
    <comment ref="F6" authorId="0">
      <text>
        <r>
          <rPr>
            <sz val="9"/>
            <color indexed="81"/>
            <rFont val="Tahoma"/>
            <family val="2"/>
            <charset val="204"/>
          </rPr>
          <t>Місцевий = Родовий + lli.</t>
        </r>
      </text>
    </comment>
    <comment ref="Q9" authorId="1">
      <text>
        <r>
          <rPr>
            <sz val="9"/>
            <color indexed="81"/>
            <rFont val="Tahoma"/>
            <family val="2"/>
            <charset val="204"/>
          </rPr>
          <t>Діакритичні знаки.</t>
        </r>
      </text>
    </comment>
    <comment ref="B15" authorId="1">
      <text>
        <r>
          <rPr>
            <sz val="9"/>
            <color indexed="81"/>
            <rFont val="Tahoma"/>
            <family val="2"/>
            <charset val="204"/>
          </rPr>
          <t>Групи в роботі виділені, але не зовсім правильно описані.</t>
        </r>
      </text>
    </comment>
    <comment ref="D15" authorId="1">
      <text>
        <r>
          <rPr>
            <sz val="9"/>
            <color indexed="81"/>
            <rFont val="Tahoma"/>
            <family val="2"/>
            <charset val="204"/>
          </rPr>
          <t>Треба було уточнити, що тому що сонце — це бог.</t>
        </r>
      </text>
    </comment>
    <comment ref="Q19" authorId="1">
      <text>
        <r>
          <rPr>
            <sz val="9"/>
            <color indexed="81"/>
            <rFont val="Tahoma"/>
            <family val="2"/>
            <charset val="204"/>
          </rPr>
          <t>Діакритичні знаки.</t>
        </r>
      </text>
    </comment>
    <comment ref="F20" authorId="0">
      <text>
        <r>
          <rPr>
            <sz val="9"/>
            <color indexed="81"/>
            <rFont val="Tahoma"/>
            <family val="2"/>
            <charset val="204"/>
          </rPr>
          <t>Частково відмінки пов’язуються з коренем, частково з називним відмінком, натомість однозначних відповідностей немає.</t>
        </r>
      </text>
    </comment>
    <comment ref="Q20" authorId="1">
      <text>
        <r>
          <rPr>
            <sz val="9"/>
            <color indexed="81"/>
            <rFont val="Tahoma"/>
            <family val="2"/>
            <charset val="204"/>
          </rPr>
          <t>Діакритичні знаки.</t>
        </r>
      </text>
    </comment>
    <comment ref="Q22" authorId="1">
      <text>
        <r>
          <rPr>
            <sz val="9"/>
            <color indexed="81"/>
            <rFont val="Tahoma"/>
            <family val="2"/>
            <charset val="204"/>
          </rPr>
          <t>Діакритичні знаки.</t>
        </r>
      </text>
    </comment>
    <comment ref="C23" authorId="1">
      <text>
        <r>
          <rPr>
            <sz val="9"/>
            <color indexed="81"/>
            <rFont val="Tahoma"/>
            <family val="2"/>
            <charset val="204"/>
          </rPr>
          <t>Занадто слабка залежність.</t>
        </r>
      </text>
    </comment>
    <comment ref="D25" authorId="1">
      <text>
        <r>
          <rPr>
            <sz val="9"/>
            <color indexed="81"/>
            <rFont val="Tahoma"/>
            <family val="2"/>
            <charset val="204"/>
          </rPr>
          <t>Усе ж таки це не зовсім живі — неживі.</t>
        </r>
      </text>
    </comment>
    <comment ref="E31" authorId="0">
      <text>
        <r>
          <rPr>
            <sz val="9"/>
            <color indexed="81"/>
            <rFont val="Tahoma"/>
            <family val="2"/>
            <charset val="204"/>
          </rPr>
          <t>Помилка у місцевому відмінку.</t>
        </r>
      </text>
    </comment>
    <comment ref="R31" authorId="1">
      <text>
        <r>
          <rPr>
            <sz val="9"/>
            <color indexed="81"/>
            <rFont val="Tahoma"/>
            <family val="2"/>
            <charset val="204"/>
          </rPr>
          <t>Найкраща робота (одна з двох).</t>
        </r>
      </text>
    </comment>
    <comment ref="E35" authorId="0">
      <text>
        <r>
          <rPr>
            <sz val="9"/>
            <color indexed="81"/>
            <rFont val="Tahoma"/>
            <family val="2"/>
            <charset val="204"/>
          </rPr>
          <t>Родовий, давальний, орудний.</t>
        </r>
      </text>
    </comment>
    <comment ref="Q37" authorId="1">
      <text>
        <r>
          <rPr>
            <sz val="9"/>
            <color indexed="81"/>
            <rFont val="Tahoma"/>
            <family val="2"/>
            <charset val="204"/>
          </rPr>
          <t>Діакритичні знаки.</t>
        </r>
      </text>
    </comment>
    <comment ref="Q40" authorId="1">
      <text>
        <r>
          <rPr>
            <sz val="9"/>
            <color indexed="81"/>
            <rFont val="Tahoma"/>
            <family val="2"/>
            <charset val="204"/>
          </rPr>
          <t>Діакритичні знаки, iṃba замість iṃda.</t>
        </r>
      </text>
    </comment>
    <comment ref="Q41" authorId="1">
      <text>
        <r>
          <rPr>
            <sz val="9"/>
            <color indexed="81"/>
            <rFont val="Tahoma"/>
            <family val="2"/>
            <charset val="204"/>
          </rPr>
          <t>Діакритичні знаки.</t>
        </r>
      </text>
    </comment>
    <comment ref="Q42" authorId="1">
      <text>
        <r>
          <rPr>
            <sz val="9"/>
            <color indexed="81"/>
            <rFont val="Tahoma"/>
            <family val="2"/>
            <charset val="204"/>
          </rPr>
          <t>Діакритичні знаки.</t>
        </r>
      </text>
    </comment>
    <comment ref="E43" authorId="0">
      <text>
        <r>
          <rPr>
            <sz val="9"/>
            <color indexed="81"/>
            <rFont val="Tahoma"/>
            <family val="2"/>
            <charset val="204"/>
          </rPr>
          <t>Для кожного відмінку, крім давального і знахідного, у 2-й групі вказане одне з двох закінчень.</t>
        </r>
      </text>
    </comment>
    <comment ref="D44" authorId="1">
      <text>
        <r>
          <rPr>
            <sz val="9"/>
            <color indexed="81"/>
            <rFont val="Tahoma"/>
            <family val="2"/>
            <charset val="204"/>
          </rPr>
          <t>Усе ж таки це не зовсім істоти — неістоти.</t>
        </r>
      </text>
    </comment>
    <comment ref="Q44" authorId="1">
      <text>
        <r>
          <rPr>
            <sz val="9"/>
            <color indexed="81"/>
            <rFont val="Tahoma"/>
            <family val="2"/>
            <charset val="204"/>
          </rPr>
          <t>Діакритичні знаки.</t>
        </r>
      </text>
    </comment>
    <comment ref="Q46" authorId="1">
      <text>
        <r>
          <rPr>
            <sz val="9"/>
            <color indexed="81"/>
            <rFont val="Tahoma"/>
            <family val="2"/>
            <charset val="204"/>
          </rPr>
          <t>Діакритичні знаки.</t>
        </r>
      </text>
    </comment>
    <comment ref="B48" authorId="0">
      <text>
        <r>
          <rPr>
            <sz val="9"/>
            <color indexed="81"/>
            <rFont val="Tahoma"/>
            <family val="2"/>
            <charset val="204"/>
          </rPr>
          <t>Неправильний розподіл.</t>
        </r>
      </text>
    </comment>
    <comment ref="R49" authorId="0">
      <text>
        <r>
          <rPr>
            <sz val="9"/>
            <color indexed="81"/>
            <rFont val="Tahoma"/>
            <family val="2"/>
            <charset val="204"/>
          </rPr>
          <t>Найкраща робота (одна з двох).</t>
        </r>
      </text>
    </comment>
  </commentList>
</comments>
</file>

<file path=xl/sharedStrings.xml><?xml version="1.0" encoding="utf-8"?>
<sst xmlns="http://schemas.openxmlformats.org/spreadsheetml/2006/main" count="554" uniqueCount="228">
  <si>
    <t>Зауваження до робіт оформлені як примітки до відповідних комірок таблиць з результатами.</t>
  </si>
  <si>
    <t>У Microsoft Excel перемикання між вкладками здійснюється внизу вікна програми.</t>
  </si>
  <si>
    <t>У Microsoft Excel примітки до комірок мають вигляд червоних кутиків; щоб побачити примітку, просто наведіть курсор на комірку.</t>
  </si>
  <si>
    <t>Ви можете переглянути детальний розподіл по балах за кожну з задач на відповідних вкладках цього файла.</t>
  </si>
  <si>
    <t>Учасник</t>
  </si>
  <si>
    <t>Завдання 1 (10 балів)</t>
  </si>
  <si>
    <t>Завдання 2 (10 балів)</t>
  </si>
  <si>
    <t>Результат</t>
  </si>
  <si>
    <t>Завдання (10)</t>
  </si>
  <si>
    <t>Недоліки</t>
  </si>
  <si>
    <t>Авдошко Андрій</t>
  </si>
  <si>
    <t>Башук Марина</t>
  </si>
  <si>
    <t>Вахітов Богдан</t>
  </si>
  <si>
    <t>Віткіна Анна</t>
  </si>
  <si>
    <t>Власенко Владислав</t>
  </si>
  <si>
    <t>Волошин Сергій</t>
  </si>
  <si>
    <t>Воробйова Валерія</t>
  </si>
  <si>
    <t>Іванчик Георгій</t>
  </si>
  <si>
    <t>Івлев Антон</t>
  </si>
  <si>
    <t>Клименко Павло</t>
  </si>
  <si>
    <t>Коваль Ілля</t>
  </si>
  <si>
    <t>Корома Максим</t>
  </si>
  <si>
    <t>Кравцов Артур</t>
  </si>
  <si>
    <t>Левчук Назарій</t>
  </si>
  <si>
    <t>Литвин Антон</t>
  </si>
  <si>
    <t>Лозицький Олексій</t>
  </si>
  <si>
    <t>Лозовий Борис</t>
  </si>
  <si>
    <t>Петрусенко Влада</t>
  </si>
  <si>
    <t>Рожанський Нікіта</t>
  </si>
  <si>
    <t>Салан Марія</t>
  </si>
  <si>
    <t>Стецюк Юрій</t>
  </si>
  <si>
    <t>Татарніков Михайло</t>
  </si>
  <si>
    <t>Третьякова Катерина</t>
  </si>
  <si>
    <t>Уфимцева Катерина</t>
  </si>
  <si>
    <t>Фірман Дмитро</t>
  </si>
  <si>
    <t>Хромець Сніжана</t>
  </si>
  <si>
    <t>Команда</t>
  </si>
  <si>
    <t>Кількість слів</t>
  </si>
  <si>
    <t>Зайвих слів</t>
  </si>
  <si>
    <t>Серйозних помилок</t>
  </si>
  <si>
    <t>Завдання 1 (50)</t>
  </si>
  <si>
    <t>Іменник (5)</t>
  </si>
  <si>
    <t>Прикметник (5)</t>
  </si>
  <si>
    <t>Дієслово (5)</t>
  </si>
  <si>
    <t>Прислівник (5)</t>
  </si>
  <si>
    <t>Займенник (5)</t>
  </si>
  <si>
    <t>Числівник (5)</t>
  </si>
  <si>
    <t>Прийменник (5)</t>
  </si>
  <si>
    <t>Сполучник (5)</t>
  </si>
  <si>
    <t>Частка (5)</t>
  </si>
  <si>
    <t>Вигук (5)</t>
  </si>
  <si>
    <t>Завдання 2 (50)</t>
  </si>
  <si>
    <t>Мелентьєва, Андрейчук, Казанін</t>
  </si>
  <si>
    <t>Альохіна, Кучеренко, Тригуб, Яковлев</t>
  </si>
  <si>
    <t>Попова, Мінаков, Різник, Скуріхін</t>
  </si>
  <si>
    <t>Кравцов, Коваль, Воробйова, Супрун</t>
  </si>
  <si>
    <t>Нгуен, Косюк, Ківва, Олексіюк</t>
  </si>
  <si>
    <t>Іванов, Саприкін, Мороз</t>
  </si>
  <si>
    <t>Уфимцева С., Уфимцева К., Башук, Шведченко</t>
  </si>
  <si>
    <t>Ситнюк, Пасенченко, Бушовська, Скидан</t>
  </si>
  <si>
    <t>Драгомирова, Нечепуренко</t>
  </si>
  <si>
    <t>Маліцька, Кошіль, Єлагін</t>
  </si>
  <si>
    <t>Смик, Гаврилов, Вертелецький</t>
  </si>
  <si>
    <t>Масаутова, Петрик, Шавурська</t>
  </si>
  <si>
    <t>П’янков, Франчук, Чудаков, Табунов</t>
  </si>
  <si>
    <t>Гунько, Зайчук, Солоний</t>
  </si>
  <si>
    <t>Сороколіт, Тверітінова, Щербакова</t>
  </si>
  <si>
    <t>Капелюш, Музиченко, Штефан</t>
  </si>
  <si>
    <t>Чернікова, Яценко, Савченко</t>
  </si>
  <si>
    <t>Шпитчук, Петрова, Лештаєв, Тимощук</t>
  </si>
  <si>
    <t>Третьякова, Гінкул, Вахітов, Гаращук</t>
  </si>
  <si>
    <t>Ілляш, Пастернак, Сонькіна</t>
  </si>
  <si>
    <t>Горолюк, Грабовська, Гічко, Деньга</t>
  </si>
  <si>
    <t>Сафронова, Петрусенко Віт., Петрусенко Вл., Львович Ф.</t>
  </si>
  <si>
    <t>Бойко В., Бойко О., Таранова, Таранов</t>
  </si>
  <si>
    <t>—</t>
  </si>
  <si>
    <t>Худенко, Макаров Б., Гольдштейн</t>
  </si>
  <si>
    <t>Денисенко, Ланда, Пилипчук, Рибак</t>
  </si>
  <si>
    <t>Жидик, Фірман, Волошин</t>
  </si>
  <si>
    <t>Дзюняк, Кузьмин, Макаров І., Недождій</t>
  </si>
  <si>
    <t>Горбешко, Мірошник, Бондаренко, Варнов</t>
  </si>
  <si>
    <t>Лозовий, Пономаренко, Пасевкіна</t>
  </si>
  <si>
    <t>Лозицький, Литвин, Рожанський</t>
  </si>
  <si>
    <t>Корома М., Корома А., Поболов, Івлев</t>
  </si>
  <si>
    <t>Волкова, Артамонова, Климчук</t>
  </si>
  <si>
    <t>Іванчик, Афендіков</t>
  </si>
  <si>
    <t>Правила (11 балів)</t>
  </si>
  <si>
    <t>Відповіді (9 балів)</t>
  </si>
  <si>
    <t>Порядок слів (1)</t>
  </si>
  <si>
    <t>Перше слово (1)</t>
  </si>
  <si>
    <t>Іменники (2)</t>
  </si>
  <si>
    <t>Дієслова (2)</t>
  </si>
  <si>
    <t>Афікси (5)</t>
  </si>
  <si>
    <t>№ 10 (1)</t>
  </si>
  <si>
    <t>№ 11 (1)</t>
  </si>
  <si>
    <t>№ 12 (1)</t>
  </si>
  <si>
    <t>№ 13 (2)</t>
  </si>
  <si>
    <t>№ 14 (2)</t>
  </si>
  <si>
    <t>№ 15 (2)</t>
  </si>
  <si>
    <t>Аверіна Анастасія</t>
  </si>
  <si>
    <t>Адамович Олексій</t>
  </si>
  <si>
    <t>Альохіна Анастасія</t>
  </si>
  <si>
    <t>Андрейчук Анастасія</t>
  </si>
  <si>
    <t>Бойко Володимир</t>
  </si>
  <si>
    <t>Бойко Олександра</t>
  </si>
  <si>
    <t>Братусь Олександр</t>
  </si>
  <si>
    <t>Бушовська Анастасія</t>
  </si>
  <si>
    <t>Вертелецький Владислав</t>
  </si>
  <si>
    <t>Вест Валерія</t>
  </si>
  <si>
    <t>Гаврилов Сергій</t>
  </si>
  <si>
    <t>Гаращук Дар’я</t>
  </si>
  <si>
    <t>Гінкул Анна</t>
  </si>
  <si>
    <t>Горбешко Олексій</t>
  </si>
  <si>
    <t>Гунько Олександр</t>
  </si>
  <si>
    <t>Драгомирова Марія</t>
  </si>
  <si>
    <t>Єлагін Володимир</t>
  </si>
  <si>
    <t>Жаліло Ксенія</t>
  </si>
  <si>
    <t>Жидик Ярослав</t>
  </si>
  <si>
    <t>Іванов Михайло</t>
  </si>
  <si>
    <t>Ілляш Олена</t>
  </si>
  <si>
    <t>Казанін Степан</t>
  </si>
  <si>
    <t>Капелюш Анастасія</t>
  </si>
  <si>
    <t>Ківва Ярослав</t>
  </si>
  <si>
    <t>Корома Андрій</t>
  </si>
  <si>
    <t>Косюк Іван</t>
  </si>
  <si>
    <t>Кучеренко Анастасія</t>
  </si>
  <si>
    <t>Ладан Максим</t>
  </si>
  <si>
    <t>Лозовой Олексій</t>
  </si>
  <si>
    <t>Мелентьєва Ада</t>
  </si>
  <si>
    <t>Мінаков Станіслав</t>
  </si>
  <si>
    <t>Мороз Валентин</t>
  </si>
  <si>
    <t>Музиченко Микола</t>
  </si>
  <si>
    <t>Нгуен Кионг</t>
  </si>
  <si>
    <t>Нечепуренко Діана</t>
  </si>
  <si>
    <t>Никитюк Діана</t>
  </si>
  <si>
    <t>Носков Михайло</t>
  </si>
  <si>
    <t>Олексіюк Іван</t>
  </si>
  <si>
    <t>Олійник Дарина</t>
  </si>
  <si>
    <t>П’янков Антон</t>
  </si>
  <si>
    <t>Пасенченко Олександра</t>
  </si>
  <si>
    <t>Поболов Тімур</t>
  </si>
  <si>
    <t>Попова Єлизавета</t>
  </si>
  <si>
    <t>Різник Валерій</t>
  </si>
  <si>
    <t>Савченко Владислав</t>
  </si>
  <si>
    <t>Сайног Олексій</t>
  </si>
  <si>
    <t>Саприкін Артем</t>
  </si>
  <si>
    <t>Ситнюк Владислава</t>
  </si>
  <si>
    <t>Скидан Дар’я</t>
  </si>
  <si>
    <t>Скуріхін Роман</t>
  </si>
  <si>
    <t>Смик Марія</t>
  </si>
  <si>
    <t>Степанюк Марія</t>
  </si>
  <si>
    <t>Супрун Тетяна</t>
  </si>
  <si>
    <t>Табунов Антон</t>
  </si>
  <si>
    <t>Таранов Ярослав</t>
  </si>
  <si>
    <t>Таранова Тетяна</t>
  </si>
  <si>
    <t>Тригуб Антон</t>
  </si>
  <si>
    <t>Уфимцева Софія</t>
  </si>
  <si>
    <t>Худенко Костянтин</t>
  </si>
  <si>
    <t>Чабак Поліна</t>
  </si>
  <si>
    <t>Чернікова Аліна</t>
  </si>
  <si>
    <t>Шавурська Вікторія</t>
  </si>
  <si>
    <t>Шахов Гліб</t>
  </si>
  <si>
    <t>Шведченко Марія</t>
  </si>
  <si>
    <t>Штефан Дмитро</t>
  </si>
  <si>
    <t>Яковлев Іван</t>
  </si>
  <si>
    <t>Синтаксис (3 бали)</t>
  </si>
  <si>
    <t>Семантика (4 бали)</t>
  </si>
  <si>
    <t>Завдання 1 (6 балів)</t>
  </si>
  <si>
    <t>Завдання 2 (7 балів)</t>
  </si>
  <si>
    <t>Структура (1)</t>
  </si>
  <si>
    <t>Множина (0,5)</t>
  </si>
  <si>
    <t>Прислівник (0,5)</t>
  </si>
  <si>
    <t>Прикметник (0,5)</t>
  </si>
  <si>
    <r>
      <rPr>
        <b/>
        <i/>
        <sz val="11"/>
        <color theme="1"/>
        <rFont val="Calibri"/>
        <family val="2"/>
        <charset val="204"/>
        <scheme val="minor"/>
      </rPr>
      <t>a</t>
    </r>
    <r>
      <rPr>
        <b/>
        <sz val="11"/>
        <color theme="1"/>
        <rFont val="Calibri"/>
        <family val="2"/>
        <charset val="204"/>
        <scheme val="minor"/>
      </rPr>
      <t xml:space="preserve">-й предмет — </t>
    </r>
    <r>
      <rPr>
        <b/>
        <i/>
        <sz val="11"/>
        <color theme="1"/>
        <rFont val="Calibri"/>
        <family val="2"/>
        <charset val="204"/>
        <scheme val="minor"/>
      </rPr>
      <t>b</t>
    </r>
    <r>
      <rPr>
        <b/>
        <sz val="11"/>
        <color theme="1"/>
        <rFont val="Calibri"/>
        <family val="2"/>
        <charset val="204"/>
        <scheme val="minor"/>
      </rPr>
      <t>-й (0,5)</t>
    </r>
  </si>
  <si>
    <t>Людина (0,5)</t>
  </si>
  <si>
    <t>Питання (0,5)</t>
  </si>
  <si>
    <t>Вказівник (0,5)</t>
  </si>
  <si>
    <t>Комбінування (0,5)</t>
  </si>
  <si>
    <t>Граматичний час (0,5)</t>
  </si>
  <si>
    <t>Займенники (0,5)</t>
  </si>
  <si>
    <t>Зміст (0,5)</t>
  </si>
  <si>
    <t>Словник (0,5)</t>
  </si>
  <si>
    <t>№ 8 (1)</t>
  </si>
  <si>
    <t>№ 9 (1)</t>
  </si>
  <si>
    <t>№ 13 (1)</t>
  </si>
  <si>
    <t>№ 14 (1)</t>
  </si>
  <si>
    <t>№ 15 (1)</t>
  </si>
  <si>
    <t>№ 16 (1)</t>
  </si>
  <si>
    <t>№ 17 (1)</t>
  </si>
  <si>
    <t>№ 18 (1)</t>
  </si>
  <si>
    <t>№ 19 (1)</t>
  </si>
  <si>
    <t>№ 20 (1)</t>
  </si>
  <si>
    <t>Завдання 1 (11 балів)</t>
  </si>
  <si>
    <t>Завдання 2 (6 балів)</t>
  </si>
  <si>
    <t>Завдання 3 (3 бали)</t>
  </si>
  <si>
    <t>Завдання (11)</t>
  </si>
  <si>
    <t>Недолік, уточнення (±1)</t>
  </si>
  <si>
    <t>Завдання 1 (4 бали)</t>
  </si>
  <si>
    <t>Завдання 2 (11 балів)</t>
  </si>
  <si>
    <t>Завдання 3 (5 балів)</t>
  </si>
  <si>
    <t>Порядок (1)</t>
  </si>
  <si>
    <t>Словник (1)</t>
  </si>
  <si>
    <t>Відповідь (1)</t>
  </si>
  <si>
    <t>duodēvīgintī (1)</t>
  </si>
  <si>
    <t>Прямий переклад (1)</t>
  </si>
  <si>
    <t>m/n (1,5)</t>
  </si>
  <si>
    <r>
      <t>10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  <r>
      <rPr>
        <b/>
        <i/>
        <vertAlign val="superscript"/>
        <sz val="11"/>
        <color theme="1"/>
        <rFont val="Calibri"/>
        <family val="2"/>
        <charset val="204"/>
        <scheme val="minor"/>
      </rPr>
      <t>k</t>
    </r>
    <r>
      <rPr>
        <b/>
        <vertAlign val="superscript"/>
        <sz val="11"/>
        <color theme="1"/>
        <rFont val="Calibri"/>
        <family val="2"/>
        <charset val="204"/>
        <scheme val="minor"/>
      </rPr>
      <t>+3</t>
    </r>
    <r>
      <rPr>
        <b/>
        <sz val="11"/>
        <color theme="1"/>
        <rFont val="Calibri"/>
        <family val="2"/>
        <charset val="204"/>
        <scheme val="minor"/>
      </rPr>
      <t>, 10</t>
    </r>
    <r>
      <rPr>
        <b/>
        <vertAlign val="superscript"/>
        <sz val="11"/>
        <color theme="1"/>
        <rFont val="Calibri"/>
        <family val="2"/>
        <charset val="204"/>
        <scheme val="minor"/>
      </rPr>
      <t>6</t>
    </r>
    <r>
      <rPr>
        <b/>
        <i/>
        <vertAlign val="superscript"/>
        <sz val="11"/>
        <color theme="1"/>
        <rFont val="Calibri"/>
        <family val="2"/>
        <charset val="204"/>
        <scheme val="minor"/>
      </rPr>
      <t>k</t>
    </r>
    <r>
      <rPr>
        <b/>
        <sz val="11"/>
        <color theme="1"/>
        <rFont val="Calibri"/>
        <family val="2"/>
        <charset val="204"/>
        <scheme val="minor"/>
      </rPr>
      <t>, 10</t>
    </r>
    <r>
      <rPr>
        <b/>
        <vertAlign val="superscript"/>
        <sz val="11"/>
        <color theme="1"/>
        <rFont val="Calibri"/>
        <family val="2"/>
        <charset val="204"/>
        <scheme val="minor"/>
      </rPr>
      <t>6</t>
    </r>
    <r>
      <rPr>
        <b/>
        <i/>
        <vertAlign val="superscript"/>
        <sz val="11"/>
        <color theme="1"/>
        <rFont val="Calibri"/>
        <family val="2"/>
        <charset val="204"/>
        <scheme val="minor"/>
      </rPr>
      <t>k</t>
    </r>
    <r>
      <rPr>
        <b/>
        <vertAlign val="superscript"/>
        <sz val="11"/>
        <color theme="1"/>
        <rFont val="Calibri"/>
        <family val="2"/>
        <charset val="204"/>
        <scheme val="minor"/>
      </rPr>
      <t>+3</t>
    </r>
    <r>
      <rPr>
        <b/>
        <sz val="11"/>
        <color theme="1"/>
        <rFont val="Calibri"/>
        <family val="2"/>
        <charset val="204"/>
        <scheme val="minor"/>
      </rPr>
      <t xml:space="preserve"> (3)</t>
    </r>
  </si>
  <si>
    <t>Відповідності (3)</t>
  </si>
  <si>
    <t>Де яка мова (1,5)</t>
  </si>
  <si>
    <t>Значення (2)</t>
  </si>
  <si>
    <t>octingenti (1)</t>
  </si>
  <si>
    <t>Англійською (2)</t>
  </si>
  <si>
    <t>Відповідь (9 балів)</t>
  </si>
  <si>
    <t>Групи (2)</t>
  </si>
  <si>
    <t>Остання літера (2)</t>
  </si>
  <si>
    <t>Семантика (2)</t>
  </si>
  <si>
    <t>Відмінки (7)</t>
  </si>
  <si>
    <t>Зв’язки (3)</t>
  </si>
  <si>
    <t>Закінчення (5)</t>
  </si>
  <si>
    <t>Називний (16)</t>
  </si>
  <si>
    <t>Родовий (16)</t>
  </si>
  <si>
    <t>Давальний (10)</t>
  </si>
  <si>
    <t>Знахідний (12)</t>
  </si>
  <si>
    <t>Орудний (12)</t>
  </si>
  <si>
    <t>Місцевий (17)</t>
  </si>
  <si>
    <t>Кличний (17)</t>
  </si>
  <si>
    <t>Корінь (12)</t>
  </si>
  <si>
    <t>Бали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</si>
</sst>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1"/>
      <color theme="1"/>
      <name val="Calibri"/>
      <family val="2"/>
      <charset val="204"/>
      <scheme val="minor"/>
    </font>
    <font>
      <b/>
      <i/>
      <vertAlign val="superscript"/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1" fillId="0" borderId="5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Z200" sqref="AZ200"/>
    </sheetView>
  </sheetViews>
  <sheetFormatPr defaultRowHeight="14.4" x14ac:dyDescent="0.3"/>
  <sheetData>
    <row r="1" spans="1:1" s="1" customFormat="1" ht="25.05" customHeight="1" x14ac:dyDescent="0.3">
      <c r="A1" s="2" t="s">
        <v>3</v>
      </c>
    </row>
    <row r="2" spans="1:1" s="1" customFormat="1" ht="25.05" customHeight="1" x14ac:dyDescent="0.3">
      <c r="A2" s="2" t="s">
        <v>1</v>
      </c>
    </row>
    <row r="3" spans="1:1" s="1" customFormat="1" ht="25.05" customHeight="1" x14ac:dyDescent="0.3">
      <c r="A3" s="2"/>
    </row>
    <row r="4" spans="1:1" s="1" customFormat="1" ht="25.05" customHeight="1" x14ac:dyDescent="0.3">
      <c r="A4" s="2" t="s">
        <v>0</v>
      </c>
    </row>
    <row r="5" spans="1:1" s="1" customFormat="1" ht="25.05" customHeight="1" x14ac:dyDescent="0.3">
      <c r="A5" s="2" t="s">
        <v>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34"/>
  <sheetViews>
    <sheetView workbookViewId="0">
      <pane ySplit="1" topLeftCell="A2" activePane="bottomLeft" state="frozen"/>
      <selection pane="bottomLeft"/>
    </sheetView>
  </sheetViews>
  <sheetFormatPr defaultRowHeight="19.95" customHeight="1" x14ac:dyDescent="0.3"/>
  <cols>
    <col min="1" max="1" width="28.77734375" style="17" customWidth="1"/>
    <col min="2" max="4" width="14.77734375" style="18" customWidth="1"/>
    <col min="5" max="5" width="14.77734375" style="19" customWidth="1"/>
    <col min="6" max="16" width="14.77734375" style="20" customWidth="1"/>
    <col min="17" max="17" width="12.77734375" style="20" customWidth="1"/>
    <col min="18" max="16384" width="8.88671875" style="1"/>
  </cols>
  <sheetData>
    <row r="1" spans="1:17" s="3" customFormat="1" ht="34.950000000000003" customHeight="1" x14ac:dyDescent="0.3">
      <c r="A1" s="4" t="s">
        <v>36</v>
      </c>
      <c r="B1" s="11" t="s">
        <v>37</v>
      </c>
      <c r="C1" s="11" t="s">
        <v>38</v>
      </c>
      <c r="D1" s="11" t="s">
        <v>39</v>
      </c>
      <c r="E1" s="4" t="s">
        <v>40</v>
      </c>
      <c r="F1" s="4" t="s">
        <v>41</v>
      </c>
      <c r="G1" s="4" t="s">
        <v>42</v>
      </c>
      <c r="H1" s="4" t="s">
        <v>43</v>
      </c>
      <c r="I1" s="4" t="s">
        <v>44</v>
      </c>
      <c r="J1" s="4" t="s">
        <v>45</v>
      </c>
      <c r="K1" s="4" t="s">
        <v>46</v>
      </c>
      <c r="L1" s="4" t="s">
        <v>47</v>
      </c>
      <c r="M1" s="4" t="s">
        <v>48</v>
      </c>
      <c r="N1" s="4" t="s">
        <v>49</v>
      </c>
      <c r="O1" s="4" t="s">
        <v>50</v>
      </c>
      <c r="P1" s="4" t="s">
        <v>51</v>
      </c>
      <c r="Q1" s="4" t="s">
        <v>7</v>
      </c>
    </row>
    <row r="2" spans="1:17" ht="40.049999999999997" customHeight="1" x14ac:dyDescent="0.3">
      <c r="A2" s="12" t="s">
        <v>52</v>
      </c>
      <c r="B2" s="13">
        <v>52</v>
      </c>
      <c r="C2" s="13">
        <v>0</v>
      </c>
      <c r="D2" s="13">
        <v>0</v>
      </c>
      <c r="E2" s="14">
        <f t="shared" ref="E2:E23" si="0">MAX(ROUND((B2-3*C2-2)/POWER(2, D2), 0), 0)</f>
        <v>50</v>
      </c>
      <c r="F2" s="15">
        <v>5</v>
      </c>
      <c r="G2" s="15">
        <v>5</v>
      </c>
      <c r="H2" s="15">
        <v>5</v>
      </c>
      <c r="I2" s="15">
        <v>5</v>
      </c>
      <c r="J2" s="15">
        <v>5</v>
      </c>
      <c r="K2" s="15">
        <v>4</v>
      </c>
      <c r="L2" s="15">
        <v>5</v>
      </c>
      <c r="M2" s="15">
        <v>5</v>
      </c>
      <c r="N2" s="15">
        <v>5</v>
      </c>
      <c r="O2" s="15">
        <v>5</v>
      </c>
      <c r="P2" s="15">
        <f>SUM(F2:O2)</f>
        <v>49</v>
      </c>
      <c r="Q2" s="16">
        <f>E2+P2</f>
        <v>99</v>
      </c>
    </row>
    <row r="3" spans="1:17" ht="40.049999999999997" customHeight="1" x14ac:dyDescent="0.3">
      <c r="A3" s="12" t="s">
        <v>53</v>
      </c>
      <c r="B3" s="13">
        <v>52</v>
      </c>
      <c r="C3" s="13">
        <v>0</v>
      </c>
      <c r="D3" s="13">
        <v>0</v>
      </c>
      <c r="E3" s="14">
        <f t="shared" si="0"/>
        <v>50</v>
      </c>
      <c r="F3" s="15">
        <v>5</v>
      </c>
      <c r="G3" s="15">
        <v>5</v>
      </c>
      <c r="H3" s="15">
        <v>5</v>
      </c>
      <c r="I3" s="15">
        <v>5</v>
      </c>
      <c r="J3" s="15">
        <v>5</v>
      </c>
      <c r="K3" s="15">
        <v>4</v>
      </c>
      <c r="L3" s="15">
        <v>5</v>
      </c>
      <c r="M3" s="15">
        <v>5</v>
      </c>
      <c r="N3" s="15">
        <v>5</v>
      </c>
      <c r="O3" s="15">
        <v>5</v>
      </c>
      <c r="P3" s="15">
        <f t="shared" ref="P3:P34" si="1">SUM(F3:O3)</f>
        <v>49</v>
      </c>
      <c r="Q3" s="16">
        <f t="shared" ref="Q3:Q34" si="2">E3+P3</f>
        <v>99</v>
      </c>
    </row>
    <row r="4" spans="1:17" ht="40.049999999999997" customHeight="1" x14ac:dyDescent="0.3">
      <c r="A4" s="12" t="s">
        <v>54</v>
      </c>
      <c r="B4" s="13">
        <v>52</v>
      </c>
      <c r="C4" s="13">
        <v>0</v>
      </c>
      <c r="D4" s="13">
        <v>0</v>
      </c>
      <c r="E4" s="14">
        <f t="shared" si="0"/>
        <v>50</v>
      </c>
      <c r="F4" s="15">
        <v>5</v>
      </c>
      <c r="G4" s="15">
        <v>5</v>
      </c>
      <c r="H4" s="15">
        <v>5</v>
      </c>
      <c r="I4" s="15">
        <v>5</v>
      </c>
      <c r="J4" s="15">
        <v>5</v>
      </c>
      <c r="K4" s="15">
        <v>5</v>
      </c>
      <c r="L4" s="15">
        <v>5</v>
      </c>
      <c r="M4" s="15">
        <v>5</v>
      </c>
      <c r="N4" s="15">
        <v>5</v>
      </c>
      <c r="O4" s="15">
        <v>1</v>
      </c>
      <c r="P4" s="15">
        <f t="shared" si="1"/>
        <v>46</v>
      </c>
      <c r="Q4" s="16">
        <f t="shared" si="2"/>
        <v>96</v>
      </c>
    </row>
    <row r="5" spans="1:17" ht="40.049999999999997" customHeight="1" x14ac:dyDescent="0.3">
      <c r="A5" s="12" t="s">
        <v>55</v>
      </c>
      <c r="B5" s="13">
        <v>51</v>
      </c>
      <c r="C5" s="13">
        <v>2</v>
      </c>
      <c r="D5" s="13">
        <v>0</v>
      </c>
      <c r="E5" s="14">
        <f t="shared" si="0"/>
        <v>43</v>
      </c>
      <c r="F5" s="15">
        <v>5</v>
      </c>
      <c r="G5" s="15">
        <v>5</v>
      </c>
      <c r="H5" s="15">
        <v>5</v>
      </c>
      <c r="I5" s="15">
        <v>5</v>
      </c>
      <c r="J5" s="15">
        <v>5</v>
      </c>
      <c r="K5" s="15">
        <v>5</v>
      </c>
      <c r="L5" s="15">
        <v>5</v>
      </c>
      <c r="M5" s="15">
        <v>5</v>
      </c>
      <c r="N5" s="15">
        <v>5</v>
      </c>
      <c r="O5" s="15">
        <v>0</v>
      </c>
      <c r="P5" s="15">
        <f t="shared" si="1"/>
        <v>45</v>
      </c>
      <c r="Q5" s="16">
        <f t="shared" si="2"/>
        <v>88</v>
      </c>
    </row>
    <row r="6" spans="1:17" ht="40.049999999999997" customHeight="1" x14ac:dyDescent="0.3">
      <c r="A6" s="12" t="s">
        <v>56</v>
      </c>
      <c r="B6" s="13">
        <v>51</v>
      </c>
      <c r="C6" s="13">
        <v>0</v>
      </c>
      <c r="D6" s="13">
        <v>0</v>
      </c>
      <c r="E6" s="14">
        <f t="shared" si="0"/>
        <v>49</v>
      </c>
      <c r="F6" s="15">
        <v>5</v>
      </c>
      <c r="G6" s="15">
        <v>5</v>
      </c>
      <c r="H6" s="15">
        <v>5</v>
      </c>
      <c r="I6" s="15">
        <v>5</v>
      </c>
      <c r="J6" s="15">
        <v>0</v>
      </c>
      <c r="K6" s="15">
        <v>5</v>
      </c>
      <c r="L6" s="15">
        <v>5</v>
      </c>
      <c r="M6" s="15">
        <v>5</v>
      </c>
      <c r="N6" s="15">
        <v>1</v>
      </c>
      <c r="O6" s="15">
        <v>0</v>
      </c>
      <c r="P6" s="15">
        <f t="shared" si="1"/>
        <v>36</v>
      </c>
      <c r="Q6" s="16">
        <f t="shared" si="2"/>
        <v>85</v>
      </c>
    </row>
    <row r="7" spans="1:17" ht="40.049999999999997" customHeight="1" x14ac:dyDescent="0.3">
      <c r="A7" s="12" t="s">
        <v>57</v>
      </c>
      <c r="B7" s="13">
        <v>52</v>
      </c>
      <c r="C7" s="13">
        <v>0</v>
      </c>
      <c r="D7" s="13">
        <v>0</v>
      </c>
      <c r="E7" s="14">
        <f t="shared" si="0"/>
        <v>50</v>
      </c>
      <c r="F7" s="15">
        <v>5</v>
      </c>
      <c r="G7" s="15">
        <v>4</v>
      </c>
      <c r="H7" s="15">
        <v>4</v>
      </c>
      <c r="I7" s="15">
        <v>3</v>
      </c>
      <c r="J7" s="15">
        <v>3</v>
      </c>
      <c r="K7" s="15">
        <v>3</v>
      </c>
      <c r="L7" s="15">
        <v>1</v>
      </c>
      <c r="M7" s="15">
        <v>4</v>
      </c>
      <c r="N7" s="15">
        <v>5</v>
      </c>
      <c r="O7" s="15">
        <v>1</v>
      </c>
      <c r="P7" s="15">
        <f t="shared" si="1"/>
        <v>33</v>
      </c>
      <c r="Q7" s="16">
        <f t="shared" si="2"/>
        <v>83</v>
      </c>
    </row>
    <row r="8" spans="1:17" ht="40.049999999999997" customHeight="1" x14ac:dyDescent="0.3">
      <c r="A8" s="12" t="s">
        <v>58</v>
      </c>
      <c r="B8" s="13">
        <v>52</v>
      </c>
      <c r="C8" s="13">
        <v>0</v>
      </c>
      <c r="D8" s="13">
        <v>0</v>
      </c>
      <c r="E8" s="14">
        <f t="shared" si="0"/>
        <v>50</v>
      </c>
      <c r="F8" s="15">
        <v>5</v>
      </c>
      <c r="G8" s="15">
        <v>4</v>
      </c>
      <c r="H8" s="15">
        <v>0</v>
      </c>
      <c r="I8" s="15">
        <v>5</v>
      </c>
      <c r="J8" s="15">
        <v>0</v>
      </c>
      <c r="K8" s="15">
        <v>5</v>
      </c>
      <c r="L8" s="15">
        <v>4</v>
      </c>
      <c r="M8" s="15">
        <v>0</v>
      </c>
      <c r="N8" s="15">
        <v>0</v>
      </c>
      <c r="O8" s="15">
        <v>1</v>
      </c>
      <c r="P8" s="15">
        <f t="shared" si="1"/>
        <v>24</v>
      </c>
      <c r="Q8" s="16">
        <f t="shared" si="2"/>
        <v>74</v>
      </c>
    </row>
    <row r="9" spans="1:17" ht="40.049999999999997" customHeight="1" x14ac:dyDescent="0.3">
      <c r="A9" s="12" t="s">
        <v>59</v>
      </c>
      <c r="B9" s="13">
        <v>51</v>
      </c>
      <c r="C9" s="13">
        <v>0</v>
      </c>
      <c r="D9" s="13">
        <v>0</v>
      </c>
      <c r="E9" s="14">
        <f t="shared" si="0"/>
        <v>49</v>
      </c>
      <c r="F9" s="15">
        <v>3</v>
      </c>
      <c r="G9" s="15">
        <v>4</v>
      </c>
      <c r="H9" s="15">
        <v>3</v>
      </c>
      <c r="I9" s="15">
        <v>3</v>
      </c>
      <c r="J9" s="15">
        <v>3</v>
      </c>
      <c r="K9" s="15">
        <v>3</v>
      </c>
      <c r="L9" s="15">
        <v>3</v>
      </c>
      <c r="M9" s="15">
        <v>0</v>
      </c>
      <c r="N9" s="15">
        <v>2</v>
      </c>
      <c r="O9" s="15">
        <v>1</v>
      </c>
      <c r="P9" s="15">
        <f t="shared" si="1"/>
        <v>25</v>
      </c>
      <c r="Q9" s="16">
        <f t="shared" si="2"/>
        <v>74</v>
      </c>
    </row>
    <row r="10" spans="1:17" ht="40.049999999999997" customHeight="1" x14ac:dyDescent="0.3">
      <c r="A10" s="12" t="s">
        <v>60</v>
      </c>
      <c r="B10" s="13">
        <v>50</v>
      </c>
      <c r="C10" s="13">
        <v>2</v>
      </c>
      <c r="D10" s="13">
        <v>0</v>
      </c>
      <c r="E10" s="14">
        <f t="shared" si="0"/>
        <v>42</v>
      </c>
      <c r="F10" s="15">
        <v>4</v>
      </c>
      <c r="G10" s="15">
        <v>4</v>
      </c>
      <c r="H10" s="15">
        <v>4</v>
      </c>
      <c r="I10" s="15">
        <v>4</v>
      </c>
      <c r="J10" s="15">
        <v>0</v>
      </c>
      <c r="K10" s="15">
        <v>4</v>
      </c>
      <c r="L10" s="15">
        <v>4</v>
      </c>
      <c r="M10" s="15">
        <v>3</v>
      </c>
      <c r="N10" s="15">
        <v>0</v>
      </c>
      <c r="O10" s="15">
        <v>0</v>
      </c>
      <c r="P10" s="15">
        <f t="shared" si="1"/>
        <v>27</v>
      </c>
      <c r="Q10" s="16">
        <f t="shared" si="2"/>
        <v>69</v>
      </c>
    </row>
    <row r="11" spans="1:17" ht="40.049999999999997" customHeight="1" x14ac:dyDescent="0.3">
      <c r="A11" s="12" t="s">
        <v>61</v>
      </c>
      <c r="B11" s="13">
        <v>52</v>
      </c>
      <c r="C11" s="13">
        <v>0</v>
      </c>
      <c r="D11" s="13">
        <v>1</v>
      </c>
      <c r="E11" s="14">
        <f t="shared" si="0"/>
        <v>25</v>
      </c>
      <c r="F11" s="15">
        <v>5</v>
      </c>
      <c r="G11" s="15">
        <v>5</v>
      </c>
      <c r="H11" s="15">
        <v>5</v>
      </c>
      <c r="I11" s="15">
        <v>5</v>
      </c>
      <c r="J11" s="15">
        <v>5</v>
      </c>
      <c r="K11" s="15">
        <v>3</v>
      </c>
      <c r="L11" s="15">
        <v>5</v>
      </c>
      <c r="M11" s="15">
        <v>5</v>
      </c>
      <c r="N11" s="15">
        <v>5</v>
      </c>
      <c r="O11" s="15">
        <v>0</v>
      </c>
      <c r="P11" s="15">
        <f t="shared" si="1"/>
        <v>43</v>
      </c>
      <c r="Q11" s="16">
        <f t="shared" si="2"/>
        <v>68</v>
      </c>
    </row>
    <row r="12" spans="1:17" ht="40.049999999999997" customHeight="1" x14ac:dyDescent="0.3">
      <c r="A12" s="12" t="s">
        <v>62</v>
      </c>
      <c r="B12" s="13">
        <v>50</v>
      </c>
      <c r="C12" s="13">
        <v>0</v>
      </c>
      <c r="D12" s="13">
        <v>1</v>
      </c>
      <c r="E12" s="14">
        <f t="shared" si="0"/>
        <v>24</v>
      </c>
      <c r="F12" s="15">
        <v>5</v>
      </c>
      <c r="G12" s="15">
        <v>5</v>
      </c>
      <c r="H12" s="15">
        <v>5</v>
      </c>
      <c r="I12" s="15">
        <v>5</v>
      </c>
      <c r="J12" s="15">
        <v>5</v>
      </c>
      <c r="K12" s="15">
        <v>5</v>
      </c>
      <c r="L12" s="15">
        <v>5</v>
      </c>
      <c r="M12" s="15">
        <v>5</v>
      </c>
      <c r="N12" s="15">
        <v>1</v>
      </c>
      <c r="O12" s="15">
        <v>0</v>
      </c>
      <c r="P12" s="15">
        <f t="shared" si="1"/>
        <v>41</v>
      </c>
      <c r="Q12" s="16">
        <f t="shared" si="2"/>
        <v>65</v>
      </c>
    </row>
    <row r="13" spans="1:17" ht="40.049999999999997" customHeight="1" x14ac:dyDescent="0.3">
      <c r="A13" s="12" t="s">
        <v>63</v>
      </c>
      <c r="B13" s="13">
        <v>47</v>
      </c>
      <c r="C13" s="13">
        <v>0</v>
      </c>
      <c r="D13" s="13">
        <v>0</v>
      </c>
      <c r="E13" s="14">
        <f t="shared" si="0"/>
        <v>45</v>
      </c>
      <c r="F13" s="15">
        <v>3</v>
      </c>
      <c r="G13" s="15">
        <v>2</v>
      </c>
      <c r="H13" s="15">
        <v>2</v>
      </c>
      <c r="I13" s="15">
        <v>3</v>
      </c>
      <c r="J13" s="15">
        <v>3</v>
      </c>
      <c r="K13" s="15">
        <v>4</v>
      </c>
      <c r="L13" s="15">
        <v>0</v>
      </c>
      <c r="M13" s="15">
        <v>0</v>
      </c>
      <c r="N13" s="15">
        <v>0</v>
      </c>
      <c r="O13" s="15">
        <v>0</v>
      </c>
      <c r="P13" s="15">
        <f t="shared" si="1"/>
        <v>17</v>
      </c>
      <c r="Q13" s="16">
        <f t="shared" si="2"/>
        <v>62</v>
      </c>
    </row>
    <row r="14" spans="1:17" ht="40.049999999999997" customHeight="1" x14ac:dyDescent="0.3">
      <c r="A14" s="12" t="s">
        <v>64</v>
      </c>
      <c r="B14" s="13">
        <v>51</v>
      </c>
      <c r="C14" s="13">
        <v>0</v>
      </c>
      <c r="D14" s="13">
        <v>1</v>
      </c>
      <c r="E14" s="14">
        <f t="shared" si="0"/>
        <v>25</v>
      </c>
      <c r="F14" s="15">
        <v>5</v>
      </c>
      <c r="G14" s="15">
        <v>5</v>
      </c>
      <c r="H14" s="15">
        <v>0</v>
      </c>
      <c r="I14" s="15">
        <v>5</v>
      </c>
      <c r="J14" s="15">
        <v>5</v>
      </c>
      <c r="K14" s="15">
        <v>4</v>
      </c>
      <c r="L14" s="15">
        <v>5</v>
      </c>
      <c r="M14" s="15">
        <v>4</v>
      </c>
      <c r="N14" s="15">
        <v>1</v>
      </c>
      <c r="O14" s="15">
        <v>1</v>
      </c>
      <c r="P14" s="15">
        <f t="shared" si="1"/>
        <v>35</v>
      </c>
      <c r="Q14" s="16">
        <f t="shared" si="2"/>
        <v>60</v>
      </c>
    </row>
    <row r="15" spans="1:17" ht="40.049999999999997" customHeight="1" x14ac:dyDescent="0.3">
      <c r="A15" s="12" t="s">
        <v>65</v>
      </c>
      <c r="B15" s="13">
        <v>48</v>
      </c>
      <c r="C15" s="13">
        <v>2</v>
      </c>
      <c r="D15" s="13">
        <v>0</v>
      </c>
      <c r="E15" s="14">
        <f t="shared" si="0"/>
        <v>40</v>
      </c>
      <c r="F15" s="15">
        <v>5</v>
      </c>
      <c r="G15" s="15">
        <v>5</v>
      </c>
      <c r="H15" s="15">
        <v>3</v>
      </c>
      <c r="I15" s="15">
        <v>0</v>
      </c>
      <c r="J15" s="15">
        <v>0</v>
      </c>
      <c r="K15" s="15">
        <v>5</v>
      </c>
      <c r="L15" s="15">
        <v>0</v>
      </c>
      <c r="M15" s="15">
        <v>0</v>
      </c>
      <c r="N15" s="15">
        <v>0</v>
      </c>
      <c r="O15" s="15">
        <v>0</v>
      </c>
      <c r="P15" s="15">
        <f t="shared" si="1"/>
        <v>18</v>
      </c>
      <c r="Q15" s="16">
        <f t="shared" si="2"/>
        <v>58</v>
      </c>
    </row>
    <row r="16" spans="1:17" ht="40.049999999999997" customHeight="1" x14ac:dyDescent="0.3">
      <c r="A16" s="12" t="s">
        <v>66</v>
      </c>
      <c r="B16" s="13">
        <v>48</v>
      </c>
      <c r="C16" s="13">
        <v>1</v>
      </c>
      <c r="D16" s="13">
        <v>0</v>
      </c>
      <c r="E16" s="14">
        <f t="shared" si="0"/>
        <v>43</v>
      </c>
      <c r="F16" s="15">
        <v>0</v>
      </c>
      <c r="G16" s="15">
        <v>4</v>
      </c>
      <c r="H16" s="15">
        <v>0</v>
      </c>
      <c r="I16" s="15">
        <v>0</v>
      </c>
      <c r="J16" s="15">
        <v>0</v>
      </c>
      <c r="K16" s="15">
        <v>3</v>
      </c>
      <c r="L16" s="15">
        <v>0</v>
      </c>
      <c r="M16" s="15">
        <v>4</v>
      </c>
      <c r="N16" s="15">
        <v>0</v>
      </c>
      <c r="O16" s="15">
        <v>0</v>
      </c>
      <c r="P16" s="15">
        <f t="shared" si="1"/>
        <v>11</v>
      </c>
      <c r="Q16" s="16">
        <f t="shared" si="2"/>
        <v>54</v>
      </c>
    </row>
    <row r="17" spans="1:17" ht="40.049999999999997" customHeight="1" x14ac:dyDescent="0.3">
      <c r="A17" s="12" t="s">
        <v>67</v>
      </c>
      <c r="B17" s="13">
        <v>45</v>
      </c>
      <c r="C17" s="13">
        <v>3</v>
      </c>
      <c r="D17" s="13">
        <v>1</v>
      </c>
      <c r="E17" s="14">
        <f t="shared" si="0"/>
        <v>17</v>
      </c>
      <c r="F17" s="15">
        <v>5</v>
      </c>
      <c r="G17" s="15">
        <v>5</v>
      </c>
      <c r="H17" s="15">
        <v>4</v>
      </c>
      <c r="I17" s="15">
        <v>0</v>
      </c>
      <c r="J17" s="15">
        <v>5</v>
      </c>
      <c r="K17" s="15">
        <v>5</v>
      </c>
      <c r="L17" s="15">
        <v>1</v>
      </c>
      <c r="M17" s="15">
        <v>5</v>
      </c>
      <c r="N17" s="15">
        <v>3</v>
      </c>
      <c r="O17" s="15">
        <v>0</v>
      </c>
      <c r="P17" s="15">
        <f t="shared" si="1"/>
        <v>33</v>
      </c>
      <c r="Q17" s="16">
        <f t="shared" si="2"/>
        <v>50</v>
      </c>
    </row>
    <row r="18" spans="1:17" ht="40.049999999999997" customHeight="1" x14ac:dyDescent="0.3">
      <c r="A18" s="12" t="s">
        <v>68</v>
      </c>
      <c r="B18" s="13">
        <v>41</v>
      </c>
      <c r="C18" s="13">
        <v>0</v>
      </c>
      <c r="D18" s="13">
        <v>1</v>
      </c>
      <c r="E18" s="14">
        <f t="shared" si="0"/>
        <v>20</v>
      </c>
      <c r="F18" s="15">
        <v>4</v>
      </c>
      <c r="G18" s="15">
        <v>4</v>
      </c>
      <c r="H18" s="15">
        <v>4</v>
      </c>
      <c r="I18" s="15">
        <v>4</v>
      </c>
      <c r="J18" s="15">
        <v>4</v>
      </c>
      <c r="K18" s="15">
        <v>4</v>
      </c>
      <c r="L18" s="15">
        <v>4</v>
      </c>
      <c r="M18" s="15">
        <v>0</v>
      </c>
      <c r="N18" s="15">
        <v>0</v>
      </c>
      <c r="O18" s="15">
        <v>1</v>
      </c>
      <c r="P18" s="15">
        <f t="shared" si="1"/>
        <v>29</v>
      </c>
      <c r="Q18" s="16">
        <f t="shared" si="2"/>
        <v>49</v>
      </c>
    </row>
    <row r="19" spans="1:17" ht="40.049999999999997" customHeight="1" x14ac:dyDescent="0.3">
      <c r="A19" s="12" t="s">
        <v>69</v>
      </c>
      <c r="B19" s="13">
        <v>47</v>
      </c>
      <c r="C19" s="13">
        <v>3</v>
      </c>
      <c r="D19" s="13">
        <v>0</v>
      </c>
      <c r="E19" s="14">
        <f t="shared" si="0"/>
        <v>36</v>
      </c>
      <c r="F19" s="15">
        <v>0</v>
      </c>
      <c r="G19" s="15">
        <v>4</v>
      </c>
      <c r="H19" s="15">
        <v>0</v>
      </c>
      <c r="I19" s="15">
        <v>0</v>
      </c>
      <c r="J19" s="15">
        <v>3</v>
      </c>
      <c r="K19" s="15">
        <v>4</v>
      </c>
      <c r="L19" s="15">
        <v>0</v>
      </c>
      <c r="M19" s="15">
        <v>1</v>
      </c>
      <c r="N19" s="15">
        <v>0</v>
      </c>
      <c r="O19" s="15">
        <v>0</v>
      </c>
      <c r="P19" s="15">
        <f t="shared" si="1"/>
        <v>12</v>
      </c>
      <c r="Q19" s="16">
        <f t="shared" si="2"/>
        <v>48</v>
      </c>
    </row>
    <row r="20" spans="1:17" ht="40.049999999999997" customHeight="1" x14ac:dyDescent="0.3">
      <c r="A20" s="12" t="s">
        <v>70</v>
      </c>
      <c r="B20" s="13">
        <v>52</v>
      </c>
      <c r="C20" s="13">
        <v>0</v>
      </c>
      <c r="D20" s="13">
        <v>1</v>
      </c>
      <c r="E20" s="14">
        <f t="shared" si="0"/>
        <v>25</v>
      </c>
      <c r="F20" s="15">
        <v>4</v>
      </c>
      <c r="G20" s="15">
        <v>0</v>
      </c>
      <c r="H20" s="15">
        <v>4</v>
      </c>
      <c r="I20" s="15">
        <v>1</v>
      </c>
      <c r="J20" s="15">
        <v>0</v>
      </c>
      <c r="K20" s="15">
        <v>3</v>
      </c>
      <c r="L20" s="15">
        <v>2</v>
      </c>
      <c r="M20" s="15">
        <v>4</v>
      </c>
      <c r="N20" s="15">
        <v>0</v>
      </c>
      <c r="O20" s="15">
        <v>0</v>
      </c>
      <c r="P20" s="15">
        <f t="shared" si="1"/>
        <v>18</v>
      </c>
      <c r="Q20" s="16">
        <f t="shared" si="2"/>
        <v>43</v>
      </c>
    </row>
    <row r="21" spans="1:17" ht="40.049999999999997" customHeight="1" x14ac:dyDescent="0.3">
      <c r="A21" s="12" t="s">
        <v>71</v>
      </c>
      <c r="B21" s="13">
        <v>22</v>
      </c>
      <c r="C21" s="13">
        <v>1</v>
      </c>
      <c r="D21" s="13">
        <v>0</v>
      </c>
      <c r="E21" s="14">
        <f t="shared" si="0"/>
        <v>17</v>
      </c>
      <c r="F21" s="15">
        <v>4</v>
      </c>
      <c r="G21" s="15">
        <v>2</v>
      </c>
      <c r="H21" s="15">
        <v>3</v>
      </c>
      <c r="I21" s="15">
        <v>4</v>
      </c>
      <c r="J21" s="15">
        <v>2</v>
      </c>
      <c r="K21" s="15">
        <v>4</v>
      </c>
      <c r="L21" s="15">
        <v>2</v>
      </c>
      <c r="M21" s="15">
        <v>2</v>
      </c>
      <c r="N21" s="15">
        <v>2</v>
      </c>
      <c r="O21" s="15">
        <v>0</v>
      </c>
      <c r="P21" s="15">
        <f t="shared" si="1"/>
        <v>25</v>
      </c>
      <c r="Q21" s="16">
        <f t="shared" si="2"/>
        <v>42</v>
      </c>
    </row>
    <row r="22" spans="1:17" ht="40.049999999999997" customHeight="1" x14ac:dyDescent="0.3">
      <c r="A22" s="12" t="s">
        <v>72</v>
      </c>
      <c r="B22" s="13">
        <v>31</v>
      </c>
      <c r="C22" s="13">
        <v>3</v>
      </c>
      <c r="D22" s="13">
        <v>0</v>
      </c>
      <c r="E22" s="14">
        <f t="shared" si="0"/>
        <v>20</v>
      </c>
      <c r="F22" s="15">
        <v>4</v>
      </c>
      <c r="G22" s="15">
        <v>2</v>
      </c>
      <c r="H22" s="15">
        <v>3</v>
      </c>
      <c r="I22" s="15">
        <v>3</v>
      </c>
      <c r="J22" s="15">
        <v>3</v>
      </c>
      <c r="K22" s="15">
        <v>3</v>
      </c>
      <c r="L22" s="15">
        <v>2</v>
      </c>
      <c r="M22" s="15">
        <v>2</v>
      </c>
      <c r="N22" s="15">
        <v>0</v>
      </c>
      <c r="O22" s="15">
        <v>0</v>
      </c>
      <c r="P22" s="15">
        <f t="shared" si="1"/>
        <v>22</v>
      </c>
      <c r="Q22" s="16">
        <f t="shared" si="2"/>
        <v>42</v>
      </c>
    </row>
    <row r="23" spans="1:17" ht="40.049999999999997" customHeight="1" x14ac:dyDescent="0.3">
      <c r="A23" s="12" t="s">
        <v>73</v>
      </c>
      <c r="B23" s="13">
        <v>51</v>
      </c>
      <c r="C23" s="13">
        <v>1</v>
      </c>
      <c r="D23" s="13">
        <v>1</v>
      </c>
      <c r="E23" s="14">
        <f t="shared" si="0"/>
        <v>23</v>
      </c>
      <c r="F23" s="15">
        <v>4</v>
      </c>
      <c r="G23" s="15">
        <v>5</v>
      </c>
      <c r="H23" s="15">
        <v>2</v>
      </c>
      <c r="I23" s="15">
        <v>1</v>
      </c>
      <c r="J23" s="15">
        <v>4</v>
      </c>
      <c r="K23" s="15">
        <v>0</v>
      </c>
      <c r="L23" s="15">
        <v>0</v>
      </c>
      <c r="M23" s="15">
        <v>1</v>
      </c>
      <c r="N23" s="15">
        <v>1</v>
      </c>
      <c r="O23" s="15">
        <v>0</v>
      </c>
      <c r="P23" s="15">
        <f t="shared" si="1"/>
        <v>18</v>
      </c>
      <c r="Q23" s="16">
        <f t="shared" si="2"/>
        <v>41</v>
      </c>
    </row>
    <row r="24" spans="1:17" ht="40.049999999999997" customHeight="1" x14ac:dyDescent="0.3">
      <c r="A24" s="12" t="s">
        <v>74</v>
      </c>
      <c r="B24" s="13" t="s">
        <v>75</v>
      </c>
      <c r="C24" s="13" t="s">
        <v>75</v>
      </c>
      <c r="D24" s="13" t="s">
        <v>75</v>
      </c>
      <c r="E24" s="14">
        <v>0</v>
      </c>
      <c r="F24" s="15">
        <v>4</v>
      </c>
      <c r="G24" s="15">
        <v>4</v>
      </c>
      <c r="H24" s="15">
        <v>4</v>
      </c>
      <c r="I24" s="15">
        <v>4</v>
      </c>
      <c r="J24" s="15">
        <v>4</v>
      </c>
      <c r="K24" s="15">
        <v>4</v>
      </c>
      <c r="L24" s="15">
        <v>4</v>
      </c>
      <c r="M24" s="15">
        <v>4</v>
      </c>
      <c r="N24" s="15">
        <v>2</v>
      </c>
      <c r="O24" s="15">
        <v>0</v>
      </c>
      <c r="P24" s="15">
        <f t="shared" si="1"/>
        <v>34</v>
      </c>
      <c r="Q24" s="16">
        <f t="shared" si="2"/>
        <v>34</v>
      </c>
    </row>
    <row r="25" spans="1:17" ht="40.049999999999997" customHeight="1" x14ac:dyDescent="0.3">
      <c r="A25" s="12" t="s">
        <v>76</v>
      </c>
      <c r="B25" s="13">
        <v>52</v>
      </c>
      <c r="C25" s="13">
        <v>0</v>
      </c>
      <c r="D25" s="13">
        <v>1</v>
      </c>
      <c r="E25" s="14">
        <f>MAX(ROUND((B25-3*C25-2)/POWER(2, D25), 0), 0)</f>
        <v>25</v>
      </c>
      <c r="F25" s="15">
        <v>0</v>
      </c>
      <c r="G25" s="15">
        <v>4</v>
      </c>
      <c r="H25" s="15">
        <v>0</v>
      </c>
      <c r="I25" s="15">
        <v>0</v>
      </c>
      <c r="J25" s="15">
        <v>0</v>
      </c>
      <c r="K25" s="15">
        <v>4</v>
      </c>
      <c r="L25" s="15">
        <v>0</v>
      </c>
      <c r="M25" s="15">
        <v>0</v>
      </c>
      <c r="N25" s="15">
        <v>0</v>
      </c>
      <c r="O25" s="15">
        <v>0</v>
      </c>
      <c r="P25" s="15">
        <f t="shared" si="1"/>
        <v>8</v>
      </c>
      <c r="Q25" s="16">
        <f t="shared" si="2"/>
        <v>33</v>
      </c>
    </row>
    <row r="26" spans="1:17" ht="40.049999999999997" customHeight="1" x14ac:dyDescent="0.3">
      <c r="A26" s="12" t="s">
        <v>77</v>
      </c>
      <c r="B26" s="13" t="s">
        <v>75</v>
      </c>
      <c r="C26" s="13" t="s">
        <v>75</v>
      </c>
      <c r="D26" s="13" t="s">
        <v>75</v>
      </c>
      <c r="E26" s="14">
        <v>0</v>
      </c>
      <c r="F26" s="15">
        <v>4</v>
      </c>
      <c r="G26" s="15">
        <v>4</v>
      </c>
      <c r="H26" s="15">
        <v>4</v>
      </c>
      <c r="I26" s="15">
        <v>4</v>
      </c>
      <c r="J26" s="15">
        <v>4</v>
      </c>
      <c r="K26" s="15">
        <v>3</v>
      </c>
      <c r="L26" s="15">
        <v>4</v>
      </c>
      <c r="M26" s="15">
        <v>4</v>
      </c>
      <c r="N26" s="15">
        <v>0</v>
      </c>
      <c r="O26" s="15">
        <v>0</v>
      </c>
      <c r="P26" s="15">
        <f t="shared" si="1"/>
        <v>31</v>
      </c>
      <c r="Q26" s="16">
        <f t="shared" si="2"/>
        <v>31</v>
      </c>
    </row>
    <row r="27" spans="1:17" ht="40.049999999999997" customHeight="1" x14ac:dyDescent="0.3">
      <c r="A27" s="12" t="s">
        <v>78</v>
      </c>
      <c r="B27" s="13">
        <v>48</v>
      </c>
      <c r="C27" s="13">
        <v>0</v>
      </c>
      <c r="D27" s="13">
        <v>1</v>
      </c>
      <c r="E27" s="14">
        <f>MAX(ROUND((B27-3*C27-2)/POWER(2, D27), 0), 0)</f>
        <v>23</v>
      </c>
      <c r="F27" s="15">
        <v>0</v>
      </c>
      <c r="G27" s="15">
        <v>5</v>
      </c>
      <c r="H27" s="15">
        <v>0</v>
      </c>
      <c r="I27" s="15">
        <v>0</v>
      </c>
      <c r="J27" s="15">
        <v>0</v>
      </c>
      <c r="K27" s="15">
        <v>3</v>
      </c>
      <c r="L27" s="15">
        <v>0</v>
      </c>
      <c r="M27" s="15">
        <v>0</v>
      </c>
      <c r="N27" s="15">
        <v>0</v>
      </c>
      <c r="O27" s="15">
        <v>0</v>
      </c>
      <c r="P27" s="15">
        <f t="shared" si="1"/>
        <v>8</v>
      </c>
      <c r="Q27" s="16">
        <f t="shared" si="2"/>
        <v>31</v>
      </c>
    </row>
    <row r="28" spans="1:17" ht="40.049999999999997" customHeight="1" x14ac:dyDescent="0.3">
      <c r="A28" s="12" t="s">
        <v>79</v>
      </c>
      <c r="B28" s="13">
        <v>26</v>
      </c>
      <c r="C28" s="13">
        <v>5</v>
      </c>
      <c r="D28" s="13">
        <v>2</v>
      </c>
      <c r="E28" s="14">
        <f>MAX(ROUND((B28-3*C28-2)/POWER(2, D28), 0), 0)</f>
        <v>2</v>
      </c>
      <c r="F28" s="15">
        <v>2</v>
      </c>
      <c r="G28" s="15">
        <v>2</v>
      </c>
      <c r="H28" s="15">
        <v>3</v>
      </c>
      <c r="I28" s="15">
        <v>4</v>
      </c>
      <c r="J28" s="15">
        <v>3</v>
      </c>
      <c r="K28" s="15">
        <v>5</v>
      </c>
      <c r="L28" s="15">
        <v>1</v>
      </c>
      <c r="M28" s="15">
        <v>2</v>
      </c>
      <c r="N28" s="15">
        <v>2</v>
      </c>
      <c r="O28" s="15">
        <v>1</v>
      </c>
      <c r="P28" s="15">
        <f t="shared" si="1"/>
        <v>25</v>
      </c>
      <c r="Q28" s="16">
        <f t="shared" si="2"/>
        <v>27</v>
      </c>
    </row>
    <row r="29" spans="1:17" ht="40.049999999999997" customHeight="1" x14ac:dyDescent="0.3">
      <c r="A29" s="12" t="s">
        <v>80</v>
      </c>
      <c r="B29" s="13">
        <v>40</v>
      </c>
      <c r="C29" s="13">
        <v>3</v>
      </c>
      <c r="D29" s="13">
        <v>2</v>
      </c>
      <c r="E29" s="14">
        <f>MAX(ROUND((B29-3*C29-2)/POWER(2, D29), 0), 0)</f>
        <v>7</v>
      </c>
      <c r="F29" s="15">
        <v>4</v>
      </c>
      <c r="G29" s="15">
        <v>4</v>
      </c>
      <c r="H29" s="15">
        <v>0</v>
      </c>
      <c r="I29" s="15">
        <v>0</v>
      </c>
      <c r="J29" s="15">
        <v>0</v>
      </c>
      <c r="K29" s="15">
        <v>5</v>
      </c>
      <c r="L29" s="15">
        <v>0</v>
      </c>
      <c r="M29" s="15">
        <v>0</v>
      </c>
      <c r="N29" s="15">
        <v>0</v>
      </c>
      <c r="O29" s="15">
        <v>0</v>
      </c>
      <c r="P29" s="15">
        <f t="shared" si="1"/>
        <v>13</v>
      </c>
      <c r="Q29" s="16">
        <f t="shared" si="2"/>
        <v>20</v>
      </c>
    </row>
    <row r="30" spans="1:17" ht="40.049999999999997" customHeight="1" x14ac:dyDescent="0.3">
      <c r="A30" s="12" t="s">
        <v>81</v>
      </c>
      <c r="B30" s="13" t="s">
        <v>75</v>
      </c>
      <c r="C30" s="13" t="s">
        <v>75</v>
      </c>
      <c r="D30" s="13" t="s">
        <v>75</v>
      </c>
      <c r="E30" s="14">
        <v>0</v>
      </c>
      <c r="F30" s="15">
        <v>4</v>
      </c>
      <c r="G30" s="15">
        <v>0</v>
      </c>
      <c r="H30" s="15">
        <v>0</v>
      </c>
      <c r="I30" s="15">
        <v>0</v>
      </c>
      <c r="J30" s="15">
        <v>3</v>
      </c>
      <c r="K30" s="15">
        <v>4</v>
      </c>
      <c r="L30" s="15">
        <v>3</v>
      </c>
      <c r="M30" s="15">
        <v>2</v>
      </c>
      <c r="N30" s="15">
        <v>2</v>
      </c>
      <c r="O30" s="15">
        <v>0</v>
      </c>
      <c r="P30" s="15">
        <f t="shared" si="1"/>
        <v>18</v>
      </c>
      <c r="Q30" s="16">
        <f t="shared" si="2"/>
        <v>18</v>
      </c>
    </row>
    <row r="31" spans="1:17" ht="40.049999999999997" customHeight="1" x14ac:dyDescent="0.3">
      <c r="A31" s="12" t="s">
        <v>82</v>
      </c>
      <c r="B31" s="13" t="s">
        <v>75</v>
      </c>
      <c r="C31" s="13" t="s">
        <v>75</v>
      </c>
      <c r="D31" s="13" t="s">
        <v>75</v>
      </c>
      <c r="E31" s="14">
        <v>0</v>
      </c>
      <c r="F31" s="15">
        <v>3</v>
      </c>
      <c r="G31" s="15">
        <v>0</v>
      </c>
      <c r="H31" s="15">
        <v>0</v>
      </c>
      <c r="I31" s="15">
        <v>3</v>
      </c>
      <c r="J31" s="15">
        <v>3</v>
      </c>
      <c r="K31" s="15">
        <v>4</v>
      </c>
      <c r="L31" s="15">
        <v>0</v>
      </c>
      <c r="M31" s="15">
        <v>0</v>
      </c>
      <c r="N31" s="15">
        <v>0</v>
      </c>
      <c r="O31" s="15">
        <v>0</v>
      </c>
      <c r="P31" s="15">
        <f t="shared" si="1"/>
        <v>13</v>
      </c>
      <c r="Q31" s="16">
        <f t="shared" si="2"/>
        <v>13</v>
      </c>
    </row>
    <row r="32" spans="1:17" ht="40.049999999999997" customHeight="1" x14ac:dyDescent="0.3">
      <c r="A32" s="12" t="s">
        <v>83</v>
      </c>
      <c r="B32" s="13" t="s">
        <v>75</v>
      </c>
      <c r="C32" s="13" t="s">
        <v>75</v>
      </c>
      <c r="D32" s="13" t="s">
        <v>75</v>
      </c>
      <c r="E32" s="14">
        <v>0</v>
      </c>
      <c r="F32" s="15">
        <v>2</v>
      </c>
      <c r="G32" s="15">
        <v>2</v>
      </c>
      <c r="H32" s="15">
        <v>2</v>
      </c>
      <c r="I32" s="15">
        <v>2</v>
      </c>
      <c r="J32" s="15">
        <v>2</v>
      </c>
      <c r="K32" s="15">
        <v>2</v>
      </c>
      <c r="L32" s="15">
        <v>0</v>
      </c>
      <c r="M32" s="15">
        <v>0</v>
      </c>
      <c r="N32" s="15">
        <v>0</v>
      </c>
      <c r="O32" s="15">
        <v>0</v>
      </c>
      <c r="P32" s="15">
        <f>SUM(F32:O32)</f>
        <v>12</v>
      </c>
      <c r="Q32" s="16">
        <f t="shared" si="2"/>
        <v>12</v>
      </c>
    </row>
    <row r="33" spans="1:17" ht="40.049999999999997" customHeight="1" x14ac:dyDescent="0.3">
      <c r="A33" s="12" t="s">
        <v>84</v>
      </c>
      <c r="B33" s="13" t="s">
        <v>75</v>
      </c>
      <c r="C33" s="13" t="s">
        <v>75</v>
      </c>
      <c r="D33" s="13" t="s">
        <v>75</v>
      </c>
      <c r="E33" s="14">
        <v>0</v>
      </c>
      <c r="F33" s="15">
        <v>4</v>
      </c>
      <c r="G33" s="15">
        <v>4</v>
      </c>
      <c r="H33" s="15">
        <v>0</v>
      </c>
      <c r="I33" s="15">
        <v>4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f t="shared" si="1"/>
        <v>12</v>
      </c>
      <c r="Q33" s="16">
        <f t="shared" si="2"/>
        <v>12</v>
      </c>
    </row>
    <row r="34" spans="1:17" ht="40.049999999999997" customHeight="1" x14ac:dyDescent="0.3">
      <c r="A34" s="12" t="s">
        <v>85</v>
      </c>
      <c r="B34" s="13" t="s">
        <v>75</v>
      </c>
      <c r="C34" s="13" t="s">
        <v>75</v>
      </c>
      <c r="D34" s="13" t="s">
        <v>75</v>
      </c>
      <c r="E34" s="14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 t="shared" si="1"/>
        <v>0</v>
      </c>
      <c r="Q34" s="16">
        <f t="shared" si="2"/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28"/>
  <sheetViews>
    <sheetView workbookViewId="0">
      <pane ySplit="2" topLeftCell="A3" activePane="bottomLeft" state="frozen"/>
      <selection pane="bottomLeft" sqref="A1:A2"/>
    </sheetView>
  </sheetViews>
  <sheetFormatPr defaultRowHeight="19.95" customHeight="1" x14ac:dyDescent="0.3"/>
  <cols>
    <col min="1" max="1" width="25.77734375" style="9" customWidth="1"/>
    <col min="2" max="4" width="14.77734375" style="10" customWidth="1"/>
    <col min="5" max="5" width="12.77734375" style="8" customWidth="1"/>
    <col min="6" max="16384" width="8.88671875" style="8"/>
  </cols>
  <sheetData>
    <row r="1" spans="1:5" s="3" customFormat="1" ht="19.95" customHeight="1" x14ac:dyDescent="0.3">
      <c r="A1" s="29" t="s">
        <v>4</v>
      </c>
      <c r="B1" s="31" t="s">
        <v>5</v>
      </c>
      <c r="C1" s="32"/>
      <c r="D1" s="29" t="s">
        <v>6</v>
      </c>
      <c r="E1" s="29" t="s">
        <v>7</v>
      </c>
    </row>
    <row r="2" spans="1:5" s="3" customFormat="1" ht="40.049999999999997" customHeight="1" x14ac:dyDescent="0.3">
      <c r="A2" s="30"/>
      <c r="B2" s="4" t="s">
        <v>8</v>
      </c>
      <c r="C2" s="4" t="s">
        <v>9</v>
      </c>
      <c r="D2" s="33"/>
      <c r="E2" s="34"/>
    </row>
    <row r="3" spans="1:5" ht="19.95" customHeight="1" x14ac:dyDescent="0.3">
      <c r="A3" s="5" t="s">
        <v>10</v>
      </c>
      <c r="B3" s="6">
        <v>0</v>
      </c>
      <c r="C3" s="6">
        <v>0</v>
      </c>
      <c r="D3" s="6">
        <v>0</v>
      </c>
      <c r="E3" s="7">
        <f t="shared" ref="E3:E28" si="0">SUM(B3:D3)</f>
        <v>0</v>
      </c>
    </row>
    <row r="4" spans="1:5" ht="19.95" customHeight="1" x14ac:dyDescent="0.3">
      <c r="A4" s="5" t="s">
        <v>11</v>
      </c>
      <c r="B4" s="6">
        <v>0</v>
      </c>
      <c r="C4" s="6">
        <v>0</v>
      </c>
      <c r="D4" s="6">
        <v>0</v>
      </c>
      <c r="E4" s="7">
        <f t="shared" si="0"/>
        <v>0</v>
      </c>
    </row>
    <row r="5" spans="1:5" ht="19.95" customHeight="1" x14ac:dyDescent="0.3">
      <c r="A5" s="5" t="s">
        <v>12</v>
      </c>
      <c r="B5" s="6">
        <v>10</v>
      </c>
      <c r="C5" s="6">
        <v>0</v>
      </c>
      <c r="D5" s="6">
        <v>0</v>
      </c>
      <c r="E5" s="7">
        <f t="shared" si="0"/>
        <v>10</v>
      </c>
    </row>
    <row r="6" spans="1:5" ht="19.95" customHeight="1" x14ac:dyDescent="0.3">
      <c r="A6" s="5" t="s">
        <v>13</v>
      </c>
      <c r="B6" s="6">
        <v>10</v>
      </c>
      <c r="C6" s="6">
        <v>-1</v>
      </c>
      <c r="D6" s="6">
        <v>10</v>
      </c>
      <c r="E6" s="7">
        <f t="shared" si="0"/>
        <v>19</v>
      </c>
    </row>
    <row r="7" spans="1:5" ht="19.95" customHeight="1" x14ac:dyDescent="0.3">
      <c r="A7" s="5" t="s">
        <v>14</v>
      </c>
      <c r="B7" s="6">
        <v>0</v>
      </c>
      <c r="C7" s="6">
        <v>0</v>
      </c>
      <c r="D7" s="6">
        <v>0</v>
      </c>
      <c r="E7" s="7">
        <f t="shared" si="0"/>
        <v>0</v>
      </c>
    </row>
    <row r="8" spans="1:5" ht="19.95" customHeight="1" x14ac:dyDescent="0.3">
      <c r="A8" s="5" t="s">
        <v>15</v>
      </c>
      <c r="B8" s="6">
        <v>0</v>
      </c>
      <c r="C8" s="6">
        <v>0</v>
      </c>
      <c r="D8" s="6">
        <v>0</v>
      </c>
      <c r="E8" s="7">
        <f t="shared" si="0"/>
        <v>0</v>
      </c>
    </row>
    <row r="9" spans="1:5" ht="19.95" customHeight="1" x14ac:dyDescent="0.3">
      <c r="A9" s="5" t="s">
        <v>16</v>
      </c>
      <c r="B9" s="6">
        <v>10</v>
      </c>
      <c r="C9" s="6">
        <v>0</v>
      </c>
      <c r="D9" s="6">
        <v>0</v>
      </c>
      <c r="E9" s="7">
        <f t="shared" si="0"/>
        <v>10</v>
      </c>
    </row>
    <row r="10" spans="1:5" ht="19.95" customHeight="1" x14ac:dyDescent="0.3">
      <c r="A10" s="5" t="s">
        <v>17</v>
      </c>
      <c r="B10" s="6">
        <v>0</v>
      </c>
      <c r="C10" s="6">
        <v>0</v>
      </c>
      <c r="D10" s="6">
        <v>0</v>
      </c>
      <c r="E10" s="7">
        <f t="shared" si="0"/>
        <v>0</v>
      </c>
    </row>
    <row r="11" spans="1:5" ht="19.95" customHeight="1" x14ac:dyDescent="0.3">
      <c r="A11" s="5" t="s">
        <v>18</v>
      </c>
      <c r="B11" s="6">
        <v>0</v>
      </c>
      <c r="C11" s="6">
        <v>0</v>
      </c>
      <c r="D11" s="6">
        <v>0</v>
      </c>
      <c r="E11" s="7">
        <f t="shared" si="0"/>
        <v>0</v>
      </c>
    </row>
    <row r="12" spans="1:5" ht="19.95" customHeight="1" x14ac:dyDescent="0.3">
      <c r="A12" s="5" t="s">
        <v>19</v>
      </c>
      <c r="B12" s="6">
        <v>0</v>
      </c>
      <c r="C12" s="6">
        <v>0</v>
      </c>
      <c r="D12" s="6">
        <v>0</v>
      </c>
      <c r="E12" s="7">
        <f t="shared" si="0"/>
        <v>0</v>
      </c>
    </row>
    <row r="13" spans="1:5" ht="19.95" customHeight="1" x14ac:dyDescent="0.3">
      <c r="A13" s="5" t="s">
        <v>20</v>
      </c>
      <c r="B13" s="6">
        <v>10</v>
      </c>
      <c r="C13" s="6">
        <v>0</v>
      </c>
      <c r="D13" s="6">
        <v>10</v>
      </c>
      <c r="E13" s="7">
        <f t="shared" si="0"/>
        <v>20</v>
      </c>
    </row>
    <row r="14" spans="1:5" ht="19.95" customHeight="1" x14ac:dyDescent="0.3">
      <c r="A14" s="5" t="s">
        <v>21</v>
      </c>
      <c r="B14" s="6">
        <v>0</v>
      </c>
      <c r="C14" s="6">
        <v>0</v>
      </c>
      <c r="D14" s="6">
        <v>0</v>
      </c>
      <c r="E14" s="7">
        <f t="shared" si="0"/>
        <v>0</v>
      </c>
    </row>
    <row r="15" spans="1:5" ht="19.95" customHeight="1" x14ac:dyDescent="0.3">
      <c r="A15" s="5" t="s">
        <v>22</v>
      </c>
      <c r="B15" s="6">
        <v>0</v>
      </c>
      <c r="C15" s="6">
        <v>0</v>
      </c>
      <c r="D15" s="6">
        <v>0</v>
      </c>
      <c r="E15" s="7">
        <f t="shared" si="0"/>
        <v>0</v>
      </c>
    </row>
    <row r="16" spans="1:5" ht="19.95" customHeight="1" x14ac:dyDescent="0.3">
      <c r="A16" s="5" t="s">
        <v>23</v>
      </c>
      <c r="B16" s="6">
        <v>5</v>
      </c>
      <c r="C16" s="6">
        <v>0</v>
      </c>
      <c r="D16" s="6">
        <v>0</v>
      </c>
      <c r="E16" s="7">
        <f t="shared" si="0"/>
        <v>5</v>
      </c>
    </row>
    <row r="17" spans="1:5" ht="19.95" customHeight="1" x14ac:dyDescent="0.3">
      <c r="A17" s="5" t="s">
        <v>24</v>
      </c>
      <c r="B17" s="6">
        <v>0</v>
      </c>
      <c r="C17" s="6">
        <v>0</v>
      </c>
      <c r="D17" s="6">
        <v>0</v>
      </c>
      <c r="E17" s="7">
        <f t="shared" si="0"/>
        <v>0</v>
      </c>
    </row>
    <row r="18" spans="1:5" ht="19.95" customHeight="1" x14ac:dyDescent="0.3">
      <c r="A18" s="5" t="s">
        <v>25</v>
      </c>
      <c r="B18" s="6">
        <v>0</v>
      </c>
      <c r="C18" s="6">
        <v>0</v>
      </c>
      <c r="D18" s="6">
        <v>0</v>
      </c>
      <c r="E18" s="7">
        <f t="shared" si="0"/>
        <v>0</v>
      </c>
    </row>
    <row r="19" spans="1:5" ht="19.95" customHeight="1" x14ac:dyDescent="0.3">
      <c r="A19" s="5" t="s">
        <v>26</v>
      </c>
      <c r="B19" s="6">
        <v>0</v>
      </c>
      <c r="C19" s="6">
        <v>0</v>
      </c>
      <c r="D19" s="6">
        <v>0</v>
      </c>
      <c r="E19" s="7">
        <f t="shared" si="0"/>
        <v>0</v>
      </c>
    </row>
    <row r="20" spans="1:5" ht="19.95" customHeight="1" x14ac:dyDescent="0.3">
      <c r="A20" s="5" t="s">
        <v>27</v>
      </c>
      <c r="B20" s="6">
        <v>10</v>
      </c>
      <c r="C20" s="6">
        <v>-2</v>
      </c>
      <c r="D20" s="6">
        <v>10</v>
      </c>
      <c r="E20" s="7">
        <f t="shared" si="0"/>
        <v>18</v>
      </c>
    </row>
    <row r="21" spans="1:5" ht="19.95" customHeight="1" x14ac:dyDescent="0.3">
      <c r="A21" s="5" t="s">
        <v>28</v>
      </c>
      <c r="B21" s="6">
        <v>0</v>
      </c>
      <c r="C21" s="6">
        <v>0</v>
      </c>
      <c r="D21" s="6">
        <v>0</v>
      </c>
      <c r="E21" s="7">
        <f t="shared" si="0"/>
        <v>0</v>
      </c>
    </row>
    <row r="22" spans="1:5" ht="19.95" customHeight="1" x14ac:dyDescent="0.3">
      <c r="A22" s="5" t="s">
        <v>29</v>
      </c>
      <c r="B22" s="6">
        <v>0</v>
      </c>
      <c r="C22" s="6">
        <v>0</v>
      </c>
      <c r="D22" s="6">
        <v>0</v>
      </c>
      <c r="E22" s="7">
        <f t="shared" si="0"/>
        <v>0</v>
      </c>
    </row>
    <row r="23" spans="1:5" ht="19.95" customHeight="1" x14ac:dyDescent="0.3">
      <c r="A23" s="5" t="s">
        <v>30</v>
      </c>
      <c r="B23" s="6">
        <v>0</v>
      </c>
      <c r="C23" s="6">
        <v>0</v>
      </c>
      <c r="D23" s="6">
        <v>0</v>
      </c>
      <c r="E23" s="7">
        <f t="shared" si="0"/>
        <v>0</v>
      </c>
    </row>
    <row r="24" spans="1:5" ht="19.95" customHeight="1" x14ac:dyDescent="0.3">
      <c r="A24" s="5" t="s">
        <v>31</v>
      </c>
      <c r="B24" s="6">
        <v>10</v>
      </c>
      <c r="C24" s="6">
        <v>0</v>
      </c>
      <c r="D24" s="6">
        <v>0</v>
      </c>
      <c r="E24" s="7">
        <f t="shared" si="0"/>
        <v>10</v>
      </c>
    </row>
    <row r="25" spans="1:5" ht="19.95" customHeight="1" x14ac:dyDescent="0.3">
      <c r="A25" s="5" t="s">
        <v>32</v>
      </c>
      <c r="B25" s="6">
        <v>10</v>
      </c>
      <c r="C25" s="6">
        <v>0</v>
      </c>
      <c r="D25" s="6">
        <v>0</v>
      </c>
      <c r="E25" s="7">
        <f t="shared" si="0"/>
        <v>10</v>
      </c>
    </row>
    <row r="26" spans="1:5" ht="19.95" customHeight="1" x14ac:dyDescent="0.3">
      <c r="A26" s="5" t="s">
        <v>33</v>
      </c>
      <c r="B26" s="6">
        <v>10</v>
      </c>
      <c r="C26" s="6">
        <v>0</v>
      </c>
      <c r="D26" s="6">
        <v>10</v>
      </c>
      <c r="E26" s="7">
        <f t="shared" si="0"/>
        <v>20</v>
      </c>
    </row>
    <row r="27" spans="1:5" ht="19.95" customHeight="1" x14ac:dyDescent="0.3">
      <c r="A27" s="5" t="s">
        <v>34</v>
      </c>
      <c r="B27" s="6">
        <v>0</v>
      </c>
      <c r="C27" s="6">
        <v>0</v>
      </c>
      <c r="D27" s="6">
        <v>0</v>
      </c>
      <c r="E27" s="7">
        <f t="shared" si="0"/>
        <v>0</v>
      </c>
    </row>
    <row r="28" spans="1:5" ht="19.95" customHeight="1" x14ac:dyDescent="0.3">
      <c r="A28" s="5" t="s">
        <v>35</v>
      </c>
      <c r="B28" s="6">
        <v>10</v>
      </c>
      <c r="C28" s="6">
        <v>0</v>
      </c>
      <c r="D28" s="6">
        <v>10</v>
      </c>
      <c r="E28" s="7">
        <f t="shared" si="0"/>
        <v>20</v>
      </c>
    </row>
  </sheetData>
  <mergeCells count="4">
    <mergeCell ref="A1:A2"/>
    <mergeCell ref="B1:C1"/>
    <mergeCell ref="D1:D2"/>
    <mergeCell ref="E1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94"/>
  <sheetViews>
    <sheetView workbookViewId="0">
      <pane ySplit="2" topLeftCell="A3" activePane="bottomLeft" state="frozen"/>
      <selection pane="bottomLeft" sqref="A1:A2"/>
    </sheetView>
  </sheetViews>
  <sheetFormatPr defaultColWidth="8.88671875" defaultRowHeight="19.95" customHeight="1" x14ac:dyDescent="0.3"/>
  <cols>
    <col min="1" max="1" width="25.77734375" style="25" customWidth="1"/>
    <col min="2" max="12" width="14.6640625" style="10" customWidth="1"/>
    <col min="13" max="13" width="12.6640625" style="8" customWidth="1"/>
    <col min="14" max="16384" width="8.88671875" style="8"/>
  </cols>
  <sheetData>
    <row r="1" spans="1:13" s="21" customFormat="1" ht="19.95" customHeight="1" x14ac:dyDescent="0.3">
      <c r="A1" s="35" t="s">
        <v>4</v>
      </c>
      <c r="B1" s="37" t="s">
        <v>86</v>
      </c>
      <c r="C1" s="38"/>
      <c r="D1" s="38"/>
      <c r="E1" s="38"/>
      <c r="F1" s="38"/>
      <c r="G1" s="37" t="s">
        <v>87</v>
      </c>
      <c r="H1" s="39"/>
      <c r="I1" s="39"/>
      <c r="J1" s="39"/>
      <c r="K1" s="39"/>
      <c r="L1" s="40"/>
      <c r="M1" s="35" t="s">
        <v>7</v>
      </c>
    </row>
    <row r="2" spans="1:13" s="21" customFormat="1" ht="40.200000000000003" customHeight="1" x14ac:dyDescent="0.3">
      <c r="A2" s="36"/>
      <c r="B2" s="22" t="s">
        <v>88</v>
      </c>
      <c r="C2" s="22" t="s">
        <v>89</v>
      </c>
      <c r="D2" s="22" t="s">
        <v>90</v>
      </c>
      <c r="E2" s="22" t="s">
        <v>91</v>
      </c>
      <c r="F2" s="22" t="s">
        <v>92</v>
      </c>
      <c r="G2" s="22" t="s">
        <v>93</v>
      </c>
      <c r="H2" s="22" t="s">
        <v>94</v>
      </c>
      <c r="I2" s="22" t="s">
        <v>95</v>
      </c>
      <c r="J2" s="22" t="s">
        <v>96</v>
      </c>
      <c r="K2" s="22" t="s">
        <v>97</v>
      </c>
      <c r="L2" s="22" t="s">
        <v>98</v>
      </c>
      <c r="M2" s="41"/>
    </row>
    <row r="3" spans="1:13" ht="19.95" customHeight="1" x14ac:dyDescent="0.3">
      <c r="A3" s="23" t="s">
        <v>10</v>
      </c>
      <c r="B3" s="6">
        <v>0</v>
      </c>
      <c r="C3" s="6">
        <v>0</v>
      </c>
      <c r="D3" s="6">
        <v>2</v>
      </c>
      <c r="E3" s="6">
        <v>2</v>
      </c>
      <c r="F3" s="6">
        <v>0</v>
      </c>
      <c r="G3" s="6">
        <v>1</v>
      </c>
      <c r="H3" s="6">
        <v>1</v>
      </c>
      <c r="I3" s="6">
        <v>1</v>
      </c>
      <c r="J3" s="6">
        <v>0</v>
      </c>
      <c r="K3" s="6">
        <v>1</v>
      </c>
      <c r="L3" s="6">
        <v>2</v>
      </c>
      <c r="M3" s="7">
        <f t="shared" ref="M3:M34" si="0">ROUND(SUM(B3:L3),0)</f>
        <v>10</v>
      </c>
    </row>
    <row r="4" spans="1:13" ht="19.95" customHeight="1" x14ac:dyDescent="0.3">
      <c r="A4" s="23" t="s">
        <v>99</v>
      </c>
      <c r="B4" s="6">
        <v>0</v>
      </c>
      <c r="C4" s="6">
        <v>0</v>
      </c>
      <c r="D4" s="6">
        <v>2</v>
      </c>
      <c r="E4" s="6">
        <v>2</v>
      </c>
      <c r="F4" s="6">
        <v>4</v>
      </c>
      <c r="G4" s="6">
        <v>1</v>
      </c>
      <c r="H4" s="6">
        <v>1</v>
      </c>
      <c r="I4" s="6">
        <v>0</v>
      </c>
      <c r="J4" s="6">
        <v>2</v>
      </c>
      <c r="K4" s="6">
        <v>1</v>
      </c>
      <c r="L4" s="6">
        <v>2</v>
      </c>
      <c r="M4" s="7">
        <f t="shared" si="0"/>
        <v>15</v>
      </c>
    </row>
    <row r="5" spans="1:13" ht="19.95" customHeight="1" x14ac:dyDescent="0.3">
      <c r="A5" s="23" t="s">
        <v>100</v>
      </c>
      <c r="B5" s="6">
        <v>0</v>
      </c>
      <c r="C5" s="6">
        <v>1</v>
      </c>
      <c r="D5" s="6">
        <v>1.5</v>
      </c>
      <c r="E5" s="6">
        <v>2</v>
      </c>
      <c r="F5" s="6">
        <v>5</v>
      </c>
      <c r="G5" s="6">
        <v>1</v>
      </c>
      <c r="H5" s="6">
        <v>1</v>
      </c>
      <c r="I5" s="6">
        <v>1</v>
      </c>
      <c r="J5" s="6">
        <v>2</v>
      </c>
      <c r="K5" s="6">
        <v>2</v>
      </c>
      <c r="L5" s="6">
        <v>2</v>
      </c>
      <c r="M5" s="7">
        <f t="shared" si="0"/>
        <v>19</v>
      </c>
    </row>
    <row r="6" spans="1:13" ht="19.95" customHeight="1" x14ac:dyDescent="0.3">
      <c r="A6" s="23" t="s">
        <v>101</v>
      </c>
      <c r="B6" s="6">
        <v>1</v>
      </c>
      <c r="C6" s="6">
        <v>1</v>
      </c>
      <c r="D6" s="6">
        <v>2</v>
      </c>
      <c r="E6" s="6">
        <v>2</v>
      </c>
      <c r="F6" s="6">
        <v>5</v>
      </c>
      <c r="G6" s="6">
        <v>1</v>
      </c>
      <c r="H6" s="6">
        <v>1</v>
      </c>
      <c r="I6" s="6">
        <v>1</v>
      </c>
      <c r="J6" s="6">
        <v>2</v>
      </c>
      <c r="K6" s="6">
        <v>2</v>
      </c>
      <c r="L6" s="6">
        <v>2</v>
      </c>
      <c r="M6" s="7">
        <f t="shared" si="0"/>
        <v>20</v>
      </c>
    </row>
    <row r="7" spans="1:13" ht="19.95" customHeight="1" x14ac:dyDescent="0.3">
      <c r="A7" s="23" t="s">
        <v>102</v>
      </c>
      <c r="B7" s="6">
        <v>0</v>
      </c>
      <c r="C7" s="6">
        <v>1</v>
      </c>
      <c r="D7" s="6">
        <v>2</v>
      </c>
      <c r="E7" s="6">
        <v>2</v>
      </c>
      <c r="F7" s="6">
        <v>5</v>
      </c>
      <c r="G7" s="6">
        <v>1</v>
      </c>
      <c r="H7" s="6">
        <v>1</v>
      </c>
      <c r="I7" s="6">
        <v>1</v>
      </c>
      <c r="J7" s="6">
        <v>2</v>
      </c>
      <c r="K7" s="6">
        <v>2</v>
      </c>
      <c r="L7" s="6">
        <v>2</v>
      </c>
      <c r="M7" s="7">
        <f t="shared" si="0"/>
        <v>19</v>
      </c>
    </row>
    <row r="8" spans="1:13" ht="19.95" customHeight="1" x14ac:dyDescent="0.3">
      <c r="A8" s="23" t="s">
        <v>11</v>
      </c>
      <c r="B8" s="6">
        <v>1</v>
      </c>
      <c r="C8" s="6">
        <v>1</v>
      </c>
      <c r="D8" s="6">
        <v>1.5</v>
      </c>
      <c r="E8" s="6">
        <v>2</v>
      </c>
      <c r="F8" s="6">
        <v>5</v>
      </c>
      <c r="G8" s="6">
        <v>1</v>
      </c>
      <c r="H8" s="6">
        <v>1</v>
      </c>
      <c r="I8" s="6">
        <v>1</v>
      </c>
      <c r="J8" s="6">
        <v>2</v>
      </c>
      <c r="K8" s="6">
        <v>2</v>
      </c>
      <c r="L8" s="6">
        <v>2</v>
      </c>
      <c r="M8" s="7">
        <f t="shared" si="0"/>
        <v>20</v>
      </c>
    </row>
    <row r="9" spans="1:13" ht="19.95" customHeight="1" x14ac:dyDescent="0.3">
      <c r="A9" s="23" t="s">
        <v>103</v>
      </c>
      <c r="B9" s="6">
        <v>1</v>
      </c>
      <c r="C9" s="6">
        <v>1</v>
      </c>
      <c r="D9" s="6">
        <v>2</v>
      </c>
      <c r="E9" s="6">
        <v>2</v>
      </c>
      <c r="F9" s="6">
        <v>5</v>
      </c>
      <c r="G9" s="6">
        <v>1</v>
      </c>
      <c r="H9" s="6">
        <v>0</v>
      </c>
      <c r="I9" s="6">
        <v>1</v>
      </c>
      <c r="J9" s="6">
        <v>1</v>
      </c>
      <c r="K9" s="6">
        <v>2</v>
      </c>
      <c r="L9" s="6">
        <v>2</v>
      </c>
      <c r="M9" s="7">
        <f t="shared" si="0"/>
        <v>18</v>
      </c>
    </row>
    <row r="10" spans="1:13" ht="19.95" customHeight="1" x14ac:dyDescent="0.3">
      <c r="A10" s="23" t="s">
        <v>104</v>
      </c>
      <c r="B10" s="6">
        <v>0</v>
      </c>
      <c r="C10" s="6">
        <v>0</v>
      </c>
      <c r="D10" s="6">
        <v>2</v>
      </c>
      <c r="E10" s="6">
        <v>2</v>
      </c>
      <c r="F10" s="6">
        <v>3</v>
      </c>
      <c r="G10" s="6">
        <v>1</v>
      </c>
      <c r="H10" s="6">
        <v>1</v>
      </c>
      <c r="I10" s="6">
        <v>1</v>
      </c>
      <c r="J10" s="6">
        <v>2</v>
      </c>
      <c r="K10" s="6">
        <v>1</v>
      </c>
      <c r="L10" s="6">
        <v>2</v>
      </c>
      <c r="M10" s="7">
        <f t="shared" si="0"/>
        <v>15</v>
      </c>
    </row>
    <row r="11" spans="1:13" ht="19.95" customHeight="1" x14ac:dyDescent="0.3">
      <c r="A11" s="23" t="s">
        <v>105</v>
      </c>
      <c r="B11" s="6">
        <v>1</v>
      </c>
      <c r="C11" s="6">
        <v>1</v>
      </c>
      <c r="D11" s="6">
        <v>2</v>
      </c>
      <c r="E11" s="6">
        <v>2</v>
      </c>
      <c r="F11" s="6">
        <v>4</v>
      </c>
      <c r="G11" s="6">
        <v>1</v>
      </c>
      <c r="H11" s="6">
        <v>1</v>
      </c>
      <c r="I11" s="6">
        <v>1</v>
      </c>
      <c r="J11" s="6">
        <v>2</v>
      </c>
      <c r="K11" s="6">
        <v>1</v>
      </c>
      <c r="L11" s="6">
        <v>2</v>
      </c>
      <c r="M11" s="7">
        <f t="shared" si="0"/>
        <v>18</v>
      </c>
    </row>
    <row r="12" spans="1:13" ht="19.95" customHeight="1" x14ac:dyDescent="0.3">
      <c r="A12" s="23" t="s">
        <v>106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  <c r="H12" s="6">
        <v>1</v>
      </c>
      <c r="I12" s="6">
        <v>1</v>
      </c>
      <c r="J12" s="6">
        <v>2</v>
      </c>
      <c r="K12" s="6">
        <v>1</v>
      </c>
      <c r="L12" s="6">
        <v>2</v>
      </c>
      <c r="M12" s="7">
        <f t="shared" si="0"/>
        <v>8</v>
      </c>
    </row>
    <row r="13" spans="1:13" ht="19.95" customHeight="1" x14ac:dyDescent="0.3">
      <c r="A13" s="23" t="s">
        <v>12</v>
      </c>
      <c r="B13" s="6">
        <v>1</v>
      </c>
      <c r="C13" s="6">
        <v>1</v>
      </c>
      <c r="D13" s="6">
        <v>0</v>
      </c>
      <c r="E13" s="6">
        <v>0</v>
      </c>
      <c r="F13" s="6">
        <v>5</v>
      </c>
      <c r="G13" s="6">
        <v>1</v>
      </c>
      <c r="H13" s="6">
        <v>1</v>
      </c>
      <c r="I13" s="6">
        <v>1</v>
      </c>
      <c r="J13" s="6">
        <v>2</v>
      </c>
      <c r="K13" s="6">
        <v>1</v>
      </c>
      <c r="L13" s="6">
        <v>2</v>
      </c>
      <c r="M13" s="7">
        <f t="shared" si="0"/>
        <v>15</v>
      </c>
    </row>
    <row r="14" spans="1:13" ht="19.95" customHeight="1" x14ac:dyDescent="0.3">
      <c r="A14" s="23" t="s">
        <v>107</v>
      </c>
      <c r="B14" s="6">
        <v>1</v>
      </c>
      <c r="C14" s="6">
        <v>1</v>
      </c>
      <c r="D14" s="6">
        <v>2</v>
      </c>
      <c r="E14" s="6">
        <v>2</v>
      </c>
      <c r="F14" s="6">
        <v>5</v>
      </c>
      <c r="G14" s="6">
        <v>1</v>
      </c>
      <c r="H14" s="6">
        <v>1</v>
      </c>
      <c r="I14" s="6">
        <v>1</v>
      </c>
      <c r="J14" s="6">
        <v>2</v>
      </c>
      <c r="K14" s="6">
        <v>2</v>
      </c>
      <c r="L14" s="6">
        <v>2</v>
      </c>
      <c r="M14" s="7">
        <f t="shared" si="0"/>
        <v>20</v>
      </c>
    </row>
    <row r="15" spans="1:13" ht="19.95" customHeight="1" x14ac:dyDescent="0.3">
      <c r="A15" s="23" t="s">
        <v>108</v>
      </c>
      <c r="B15" s="6">
        <v>1</v>
      </c>
      <c r="C15" s="6">
        <v>1</v>
      </c>
      <c r="D15" s="6">
        <v>1.5</v>
      </c>
      <c r="E15" s="6">
        <v>1.5</v>
      </c>
      <c r="F15" s="6">
        <v>5</v>
      </c>
      <c r="G15" s="6">
        <v>1</v>
      </c>
      <c r="H15" s="6">
        <v>1</v>
      </c>
      <c r="I15" s="6">
        <v>0</v>
      </c>
      <c r="J15" s="6">
        <v>2</v>
      </c>
      <c r="K15" s="6">
        <v>2</v>
      </c>
      <c r="L15" s="6">
        <v>2</v>
      </c>
      <c r="M15" s="7">
        <f t="shared" si="0"/>
        <v>18</v>
      </c>
    </row>
    <row r="16" spans="1:13" ht="19.95" customHeight="1" x14ac:dyDescent="0.3">
      <c r="A16" s="23" t="s">
        <v>13</v>
      </c>
      <c r="B16" s="6">
        <v>1</v>
      </c>
      <c r="C16" s="6">
        <v>1</v>
      </c>
      <c r="D16" s="6">
        <v>1.5</v>
      </c>
      <c r="E16" s="6">
        <v>2</v>
      </c>
      <c r="F16" s="6">
        <v>5</v>
      </c>
      <c r="G16" s="6">
        <v>1</v>
      </c>
      <c r="H16" s="6">
        <v>1</v>
      </c>
      <c r="I16" s="6">
        <v>1</v>
      </c>
      <c r="J16" s="6">
        <v>2</v>
      </c>
      <c r="K16" s="6">
        <v>2</v>
      </c>
      <c r="L16" s="6">
        <v>1</v>
      </c>
      <c r="M16" s="7">
        <f t="shared" si="0"/>
        <v>19</v>
      </c>
    </row>
    <row r="17" spans="1:13" ht="19.95" customHeight="1" x14ac:dyDescent="0.3">
      <c r="A17" s="23" t="s">
        <v>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1</v>
      </c>
      <c r="K17" s="6">
        <v>0</v>
      </c>
      <c r="L17" s="6">
        <v>1</v>
      </c>
      <c r="M17" s="7">
        <f t="shared" si="0"/>
        <v>2</v>
      </c>
    </row>
    <row r="18" spans="1:13" ht="19.95" customHeight="1" x14ac:dyDescent="0.3">
      <c r="A18" s="23" t="s">
        <v>15</v>
      </c>
      <c r="B18" s="6">
        <v>0</v>
      </c>
      <c r="C18" s="6">
        <v>0</v>
      </c>
      <c r="D18" s="6">
        <v>1.5</v>
      </c>
      <c r="E18" s="6">
        <v>1.5</v>
      </c>
      <c r="F18" s="6">
        <v>0</v>
      </c>
      <c r="G18" s="6">
        <v>1</v>
      </c>
      <c r="H18" s="6">
        <v>1</v>
      </c>
      <c r="I18" s="6">
        <v>1</v>
      </c>
      <c r="J18" s="6">
        <v>2</v>
      </c>
      <c r="K18" s="6">
        <v>1</v>
      </c>
      <c r="L18" s="6">
        <v>0</v>
      </c>
      <c r="M18" s="7">
        <f t="shared" si="0"/>
        <v>9</v>
      </c>
    </row>
    <row r="19" spans="1:13" ht="19.95" customHeight="1" x14ac:dyDescent="0.3">
      <c r="A19" s="23" t="s">
        <v>16</v>
      </c>
      <c r="B19" s="6">
        <v>1</v>
      </c>
      <c r="C19" s="6">
        <v>1</v>
      </c>
      <c r="D19" s="6">
        <v>0</v>
      </c>
      <c r="E19" s="6">
        <v>0</v>
      </c>
      <c r="F19" s="6">
        <v>3</v>
      </c>
      <c r="G19" s="6">
        <v>0</v>
      </c>
      <c r="H19" s="6">
        <v>1</v>
      </c>
      <c r="I19" s="6">
        <v>1</v>
      </c>
      <c r="J19" s="6">
        <v>2</v>
      </c>
      <c r="K19" s="6">
        <v>1</v>
      </c>
      <c r="L19" s="6">
        <v>2</v>
      </c>
      <c r="M19" s="7">
        <f t="shared" si="0"/>
        <v>12</v>
      </c>
    </row>
    <row r="20" spans="1:13" ht="19.95" customHeight="1" x14ac:dyDescent="0.3">
      <c r="A20" s="23" t="s">
        <v>109</v>
      </c>
      <c r="B20" s="6">
        <v>1</v>
      </c>
      <c r="C20" s="6">
        <v>1</v>
      </c>
      <c r="D20" s="6">
        <v>2</v>
      </c>
      <c r="E20" s="6">
        <v>2</v>
      </c>
      <c r="F20" s="6">
        <v>5</v>
      </c>
      <c r="G20" s="6">
        <v>1</v>
      </c>
      <c r="H20" s="6">
        <v>1</v>
      </c>
      <c r="I20" s="6">
        <v>1</v>
      </c>
      <c r="J20" s="6">
        <v>2</v>
      </c>
      <c r="K20" s="6">
        <v>2</v>
      </c>
      <c r="L20" s="6">
        <v>2</v>
      </c>
      <c r="M20" s="7">
        <f t="shared" si="0"/>
        <v>20</v>
      </c>
    </row>
    <row r="21" spans="1:13" ht="19.95" customHeight="1" x14ac:dyDescent="0.3">
      <c r="A21" s="23" t="s">
        <v>110</v>
      </c>
      <c r="B21" s="6">
        <v>0</v>
      </c>
      <c r="C21" s="6">
        <v>1</v>
      </c>
      <c r="D21" s="6">
        <v>0</v>
      </c>
      <c r="E21" s="6">
        <v>1.5</v>
      </c>
      <c r="F21" s="6">
        <v>5</v>
      </c>
      <c r="G21" s="6">
        <v>1</v>
      </c>
      <c r="H21" s="6">
        <v>1</v>
      </c>
      <c r="I21" s="6">
        <v>1</v>
      </c>
      <c r="J21" s="6">
        <v>2</v>
      </c>
      <c r="K21" s="6">
        <v>2</v>
      </c>
      <c r="L21" s="6">
        <v>2</v>
      </c>
      <c r="M21" s="7">
        <f t="shared" si="0"/>
        <v>17</v>
      </c>
    </row>
    <row r="22" spans="1:13" ht="19.95" customHeight="1" x14ac:dyDescent="0.3">
      <c r="A22" s="23" t="s">
        <v>111</v>
      </c>
      <c r="B22" s="6">
        <v>1</v>
      </c>
      <c r="C22" s="6">
        <v>1</v>
      </c>
      <c r="D22" s="6">
        <v>2</v>
      </c>
      <c r="E22" s="6">
        <v>2</v>
      </c>
      <c r="F22" s="6">
        <v>5</v>
      </c>
      <c r="G22" s="6">
        <v>1</v>
      </c>
      <c r="H22" s="6">
        <v>1</v>
      </c>
      <c r="I22" s="6">
        <v>1</v>
      </c>
      <c r="J22" s="6">
        <v>2</v>
      </c>
      <c r="K22" s="6">
        <v>2</v>
      </c>
      <c r="L22" s="6">
        <v>2</v>
      </c>
      <c r="M22" s="7">
        <f t="shared" si="0"/>
        <v>20</v>
      </c>
    </row>
    <row r="23" spans="1:13" ht="19.95" customHeight="1" x14ac:dyDescent="0.3">
      <c r="A23" s="23" t="s">
        <v>112</v>
      </c>
      <c r="B23" s="6">
        <v>1</v>
      </c>
      <c r="C23" s="6">
        <v>1</v>
      </c>
      <c r="D23" s="6">
        <v>1.5</v>
      </c>
      <c r="E23" s="6">
        <v>1.5</v>
      </c>
      <c r="F23" s="6">
        <v>4</v>
      </c>
      <c r="G23" s="6">
        <v>1</v>
      </c>
      <c r="H23" s="6">
        <v>1</v>
      </c>
      <c r="I23" s="6">
        <v>1</v>
      </c>
      <c r="J23" s="6">
        <v>2</v>
      </c>
      <c r="K23" s="6">
        <v>2</v>
      </c>
      <c r="L23" s="6">
        <v>2</v>
      </c>
      <c r="M23" s="7">
        <f t="shared" si="0"/>
        <v>18</v>
      </c>
    </row>
    <row r="24" spans="1:13" ht="19.95" customHeight="1" x14ac:dyDescent="0.3">
      <c r="A24" s="23" t="s">
        <v>113</v>
      </c>
      <c r="B24" s="6">
        <v>1</v>
      </c>
      <c r="C24" s="6">
        <v>1</v>
      </c>
      <c r="D24" s="6">
        <v>1.5</v>
      </c>
      <c r="E24" s="6">
        <v>0</v>
      </c>
      <c r="F24" s="6">
        <v>5</v>
      </c>
      <c r="G24" s="6">
        <v>1</v>
      </c>
      <c r="H24" s="6">
        <v>1</v>
      </c>
      <c r="I24" s="6">
        <v>1</v>
      </c>
      <c r="J24" s="6">
        <v>2</v>
      </c>
      <c r="K24" s="6">
        <v>2</v>
      </c>
      <c r="L24" s="6">
        <v>2</v>
      </c>
      <c r="M24" s="7">
        <f t="shared" si="0"/>
        <v>18</v>
      </c>
    </row>
    <row r="25" spans="1:13" ht="19.95" customHeight="1" x14ac:dyDescent="0.3">
      <c r="A25" s="23" t="s">
        <v>114</v>
      </c>
      <c r="B25" s="6">
        <v>1</v>
      </c>
      <c r="C25" s="6">
        <v>1</v>
      </c>
      <c r="D25" s="6">
        <v>2</v>
      </c>
      <c r="E25" s="6">
        <v>2</v>
      </c>
      <c r="F25" s="6">
        <v>2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2</v>
      </c>
      <c r="M25" s="7">
        <f t="shared" si="0"/>
        <v>15</v>
      </c>
    </row>
    <row r="26" spans="1:13" ht="19.95" customHeight="1" x14ac:dyDescent="0.3">
      <c r="A26" s="23" t="s">
        <v>115</v>
      </c>
      <c r="B26" s="6">
        <v>1</v>
      </c>
      <c r="C26" s="6">
        <v>1</v>
      </c>
      <c r="D26" s="6">
        <v>2</v>
      </c>
      <c r="E26" s="6">
        <v>1.5</v>
      </c>
      <c r="F26" s="6">
        <v>5</v>
      </c>
      <c r="G26" s="6">
        <v>1</v>
      </c>
      <c r="H26" s="6">
        <v>1</v>
      </c>
      <c r="I26" s="6">
        <v>1</v>
      </c>
      <c r="J26" s="6">
        <v>1</v>
      </c>
      <c r="K26" s="6">
        <v>2</v>
      </c>
      <c r="L26" s="6">
        <v>2</v>
      </c>
      <c r="M26" s="7">
        <f t="shared" si="0"/>
        <v>19</v>
      </c>
    </row>
    <row r="27" spans="1:13" ht="19.95" customHeight="1" x14ac:dyDescent="0.3">
      <c r="A27" s="23" t="s">
        <v>116</v>
      </c>
      <c r="B27" s="6">
        <v>0</v>
      </c>
      <c r="C27" s="6">
        <v>1</v>
      </c>
      <c r="D27" s="6">
        <v>1</v>
      </c>
      <c r="E27" s="6">
        <v>2</v>
      </c>
      <c r="F27" s="6">
        <v>5</v>
      </c>
      <c r="G27" s="6">
        <v>1</v>
      </c>
      <c r="H27" s="6">
        <v>1</v>
      </c>
      <c r="I27" s="6">
        <v>1</v>
      </c>
      <c r="J27" s="6">
        <v>2</v>
      </c>
      <c r="K27" s="6">
        <v>2</v>
      </c>
      <c r="L27" s="6">
        <v>2</v>
      </c>
      <c r="M27" s="7">
        <f t="shared" si="0"/>
        <v>18</v>
      </c>
    </row>
    <row r="28" spans="1:13" ht="19.95" customHeight="1" x14ac:dyDescent="0.3">
      <c r="A28" s="23" t="s">
        <v>117</v>
      </c>
      <c r="B28" s="6">
        <v>1</v>
      </c>
      <c r="C28" s="6">
        <v>1</v>
      </c>
      <c r="D28" s="6">
        <v>2</v>
      </c>
      <c r="E28" s="6">
        <v>2</v>
      </c>
      <c r="F28" s="6">
        <v>5</v>
      </c>
      <c r="G28" s="6">
        <v>1</v>
      </c>
      <c r="H28" s="6">
        <v>1</v>
      </c>
      <c r="I28" s="6">
        <v>1</v>
      </c>
      <c r="J28" s="6">
        <v>2</v>
      </c>
      <c r="K28" s="6">
        <v>2</v>
      </c>
      <c r="L28" s="6">
        <v>2</v>
      </c>
      <c r="M28" s="7">
        <f t="shared" si="0"/>
        <v>20</v>
      </c>
    </row>
    <row r="29" spans="1:13" ht="19.95" customHeight="1" x14ac:dyDescent="0.3">
      <c r="A29" s="23" t="s">
        <v>118</v>
      </c>
      <c r="B29" s="6">
        <v>1</v>
      </c>
      <c r="C29" s="6">
        <v>1</v>
      </c>
      <c r="D29" s="6">
        <v>2</v>
      </c>
      <c r="E29" s="6">
        <v>2</v>
      </c>
      <c r="F29" s="6">
        <v>5</v>
      </c>
      <c r="G29" s="6">
        <v>1</v>
      </c>
      <c r="H29" s="6">
        <v>1</v>
      </c>
      <c r="I29" s="6">
        <v>1</v>
      </c>
      <c r="J29" s="6">
        <v>2</v>
      </c>
      <c r="K29" s="6">
        <v>2</v>
      </c>
      <c r="L29" s="6">
        <v>2</v>
      </c>
      <c r="M29" s="7">
        <f t="shared" si="0"/>
        <v>20</v>
      </c>
    </row>
    <row r="30" spans="1:13" ht="19.95" customHeight="1" x14ac:dyDescent="0.3">
      <c r="A30" s="23" t="s">
        <v>17</v>
      </c>
      <c r="B30" s="6">
        <v>1</v>
      </c>
      <c r="C30" s="6">
        <v>1</v>
      </c>
      <c r="D30" s="6">
        <v>0</v>
      </c>
      <c r="E30" s="6">
        <v>0</v>
      </c>
      <c r="F30" s="6">
        <v>1</v>
      </c>
      <c r="G30" s="6">
        <v>1</v>
      </c>
      <c r="H30" s="6">
        <v>1</v>
      </c>
      <c r="I30" s="6">
        <v>1</v>
      </c>
      <c r="J30" s="6">
        <v>2</v>
      </c>
      <c r="K30" s="6">
        <v>1</v>
      </c>
      <c r="L30" s="6">
        <v>1</v>
      </c>
      <c r="M30" s="7">
        <f t="shared" si="0"/>
        <v>10</v>
      </c>
    </row>
    <row r="31" spans="1:13" ht="19.95" customHeight="1" x14ac:dyDescent="0.3">
      <c r="A31" s="23" t="s">
        <v>18</v>
      </c>
      <c r="B31" s="6">
        <v>1</v>
      </c>
      <c r="C31" s="6">
        <v>1</v>
      </c>
      <c r="D31" s="6">
        <v>0</v>
      </c>
      <c r="E31" s="6">
        <v>0</v>
      </c>
      <c r="F31" s="6">
        <v>0</v>
      </c>
      <c r="G31" s="6">
        <v>1</v>
      </c>
      <c r="H31" s="6">
        <v>1</v>
      </c>
      <c r="I31" s="6">
        <v>0</v>
      </c>
      <c r="J31" s="6">
        <v>0</v>
      </c>
      <c r="K31" s="6">
        <v>1</v>
      </c>
      <c r="L31" s="6">
        <v>0</v>
      </c>
      <c r="M31" s="7">
        <f t="shared" si="0"/>
        <v>5</v>
      </c>
    </row>
    <row r="32" spans="1:13" ht="19.95" customHeight="1" x14ac:dyDescent="0.3">
      <c r="A32" s="23" t="s">
        <v>119</v>
      </c>
      <c r="B32" s="6">
        <v>0</v>
      </c>
      <c r="C32" s="6">
        <v>1</v>
      </c>
      <c r="D32" s="6">
        <v>2</v>
      </c>
      <c r="E32" s="6">
        <v>1.5</v>
      </c>
      <c r="F32" s="6">
        <v>5</v>
      </c>
      <c r="G32" s="6">
        <v>1</v>
      </c>
      <c r="H32" s="6">
        <v>1</v>
      </c>
      <c r="I32" s="6">
        <v>1</v>
      </c>
      <c r="J32" s="6">
        <v>1</v>
      </c>
      <c r="K32" s="6">
        <v>2</v>
      </c>
      <c r="L32" s="6">
        <v>2</v>
      </c>
      <c r="M32" s="7">
        <f t="shared" si="0"/>
        <v>18</v>
      </c>
    </row>
    <row r="33" spans="1:13" ht="19.95" customHeight="1" x14ac:dyDescent="0.3">
      <c r="A33" s="23" t="s">
        <v>120</v>
      </c>
      <c r="B33" s="6">
        <v>1</v>
      </c>
      <c r="C33" s="6">
        <v>0</v>
      </c>
      <c r="D33" s="6">
        <v>2</v>
      </c>
      <c r="E33" s="6">
        <v>2</v>
      </c>
      <c r="F33" s="6">
        <v>4</v>
      </c>
      <c r="G33" s="6">
        <v>1</v>
      </c>
      <c r="H33" s="6">
        <v>1</v>
      </c>
      <c r="I33" s="6">
        <v>1</v>
      </c>
      <c r="J33" s="6">
        <v>2</v>
      </c>
      <c r="K33" s="6">
        <v>1</v>
      </c>
      <c r="L33" s="6">
        <v>2</v>
      </c>
      <c r="M33" s="7">
        <f t="shared" si="0"/>
        <v>17</v>
      </c>
    </row>
    <row r="34" spans="1:13" ht="19.95" customHeight="1" x14ac:dyDescent="0.3">
      <c r="A34" s="23" t="s">
        <v>121</v>
      </c>
      <c r="B34" s="6">
        <v>1</v>
      </c>
      <c r="C34" s="6">
        <v>1</v>
      </c>
      <c r="D34" s="6">
        <v>0</v>
      </c>
      <c r="E34" s="6">
        <v>1</v>
      </c>
      <c r="F34" s="6">
        <v>4</v>
      </c>
      <c r="G34" s="6">
        <v>1</v>
      </c>
      <c r="H34" s="6">
        <v>1</v>
      </c>
      <c r="I34" s="6">
        <v>1</v>
      </c>
      <c r="J34" s="6">
        <v>2</v>
      </c>
      <c r="K34" s="6">
        <v>2</v>
      </c>
      <c r="L34" s="6">
        <v>2</v>
      </c>
      <c r="M34" s="7">
        <f t="shared" si="0"/>
        <v>16</v>
      </c>
    </row>
    <row r="35" spans="1:13" ht="19.95" customHeight="1" x14ac:dyDescent="0.3">
      <c r="A35" s="23" t="s">
        <v>122</v>
      </c>
      <c r="B35" s="6">
        <v>1</v>
      </c>
      <c r="C35" s="6">
        <v>1</v>
      </c>
      <c r="D35" s="6">
        <v>2</v>
      </c>
      <c r="E35" s="6">
        <v>2</v>
      </c>
      <c r="F35" s="6">
        <v>4</v>
      </c>
      <c r="G35" s="6">
        <v>1</v>
      </c>
      <c r="H35" s="6">
        <v>1</v>
      </c>
      <c r="I35" s="6">
        <v>1</v>
      </c>
      <c r="J35" s="6">
        <v>2</v>
      </c>
      <c r="K35" s="6">
        <v>2</v>
      </c>
      <c r="L35" s="6">
        <v>1</v>
      </c>
      <c r="M35" s="7">
        <f t="shared" ref="M35:M66" si="1">ROUND(SUM(B35:L35),0)</f>
        <v>18</v>
      </c>
    </row>
    <row r="36" spans="1:13" ht="19.95" customHeight="1" x14ac:dyDescent="0.3">
      <c r="A36" s="23" t="s">
        <v>19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1</v>
      </c>
      <c r="H36" s="6">
        <v>1</v>
      </c>
      <c r="I36" s="6">
        <v>0</v>
      </c>
      <c r="J36" s="6">
        <v>2</v>
      </c>
      <c r="K36" s="6">
        <v>1</v>
      </c>
      <c r="L36" s="6">
        <v>1</v>
      </c>
      <c r="M36" s="7">
        <f t="shared" si="1"/>
        <v>6</v>
      </c>
    </row>
    <row r="37" spans="1:13" ht="19.95" customHeight="1" x14ac:dyDescent="0.3">
      <c r="A37" s="23" t="s">
        <v>20</v>
      </c>
      <c r="B37" s="6">
        <v>1</v>
      </c>
      <c r="C37" s="6">
        <v>1</v>
      </c>
      <c r="D37" s="6">
        <v>2</v>
      </c>
      <c r="E37" s="6">
        <v>0</v>
      </c>
      <c r="F37" s="6">
        <v>4</v>
      </c>
      <c r="G37" s="6">
        <v>1</v>
      </c>
      <c r="H37" s="6">
        <v>1</v>
      </c>
      <c r="I37" s="6">
        <v>1</v>
      </c>
      <c r="J37" s="6">
        <v>1</v>
      </c>
      <c r="K37" s="6">
        <v>2</v>
      </c>
      <c r="L37" s="6">
        <v>2</v>
      </c>
      <c r="M37" s="7">
        <f t="shared" si="1"/>
        <v>16</v>
      </c>
    </row>
    <row r="38" spans="1:13" ht="19.95" customHeight="1" x14ac:dyDescent="0.3">
      <c r="A38" s="23" t="s">
        <v>123</v>
      </c>
      <c r="B38" s="6">
        <v>0</v>
      </c>
      <c r="C38" s="6">
        <v>0</v>
      </c>
      <c r="D38" s="6">
        <v>0</v>
      </c>
      <c r="E38" s="6">
        <v>0</v>
      </c>
      <c r="F38" s="6">
        <v>3</v>
      </c>
      <c r="G38" s="6">
        <v>1</v>
      </c>
      <c r="H38" s="6">
        <v>0</v>
      </c>
      <c r="I38" s="6">
        <v>0</v>
      </c>
      <c r="J38" s="6">
        <v>2</v>
      </c>
      <c r="K38" s="6">
        <v>2</v>
      </c>
      <c r="L38" s="6">
        <v>1</v>
      </c>
      <c r="M38" s="7">
        <f t="shared" si="1"/>
        <v>9</v>
      </c>
    </row>
    <row r="39" spans="1:13" ht="19.95" customHeight="1" x14ac:dyDescent="0.3">
      <c r="A39" s="23" t="s">
        <v>21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1</v>
      </c>
      <c r="H39" s="6">
        <v>0</v>
      </c>
      <c r="I39" s="6">
        <v>0</v>
      </c>
      <c r="J39" s="6">
        <v>1</v>
      </c>
      <c r="K39" s="6">
        <v>0</v>
      </c>
      <c r="L39" s="6">
        <v>1</v>
      </c>
      <c r="M39" s="7">
        <f t="shared" si="1"/>
        <v>3</v>
      </c>
    </row>
    <row r="40" spans="1:13" ht="19.95" customHeight="1" x14ac:dyDescent="0.3">
      <c r="A40" s="23" t="s">
        <v>124</v>
      </c>
      <c r="B40" s="6">
        <v>0</v>
      </c>
      <c r="C40" s="6">
        <v>1</v>
      </c>
      <c r="D40" s="6">
        <v>0</v>
      </c>
      <c r="E40" s="6">
        <v>0</v>
      </c>
      <c r="F40" s="6">
        <v>5</v>
      </c>
      <c r="G40" s="6">
        <v>1</v>
      </c>
      <c r="H40" s="6">
        <v>1</v>
      </c>
      <c r="I40" s="6">
        <v>1</v>
      </c>
      <c r="J40" s="6">
        <v>2</v>
      </c>
      <c r="K40" s="6">
        <v>2</v>
      </c>
      <c r="L40" s="6">
        <v>2</v>
      </c>
      <c r="M40" s="7">
        <f t="shared" si="1"/>
        <v>15</v>
      </c>
    </row>
    <row r="41" spans="1:13" ht="19.95" customHeight="1" x14ac:dyDescent="0.3">
      <c r="A41" s="23" t="s">
        <v>22</v>
      </c>
      <c r="B41" s="6">
        <v>1</v>
      </c>
      <c r="C41" s="6">
        <v>1</v>
      </c>
      <c r="D41" s="6">
        <v>2</v>
      </c>
      <c r="E41" s="6">
        <v>1.5</v>
      </c>
      <c r="F41" s="6">
        <v>5</v>
      </c>
      <c r="G41" s="6">
        <v>1</v>
      </c>
      <c r="H41" s="6">
        <v>1</v>
      </c>
      <c r="I41" s="6">
        <v>1</v>
      </c>
      <c r="J41" s="6">
        <v>1</v>
      </c>
      <c r="K41" s="6">
        <v>2</v>
      </c>
      <c r="L41" s="6">
        <v>1</v>
      </c>
      <c r="M41" s="7">
        <f t="shared" si="1"/>
        <v>18</v>
      </c>
    </row>
    <row r="42" spans="1:13" ht="19.95" customHeight="1" x14ac:dyDescent="0.3">
      <c r="A42" s="23" t="s">
        <v>125</v>
      </c>
      <c r="B42" s="6">
        <v>1</v>
      </c>
      <c r="C42" s="6">
        <v>1</v>
      </c>
      <c r="D42" s="6">
        <v>2</v>
      </c>
      <c r="E42" s="6">
        <v>2</v>
      </c>
      <c r="F42" s="6">
        <v>5</v>
      </c>
      <c r="G42" s="6">
        <v>1</v>
      </c>
      <c r="H42" s="6">
        <v>1</v>
      </c>
      <c r="I42" s="6">
        <v>1</v>
      </c>
      <c r="J42" s="6">
        <v>2</v>
      </c>
      <c r="K42" s="6">
        <v>2</v>
      </c>
      <c r="L42" s="6">
        <v>2</v>
      </c>
      <c r="M42" s="7">
        <f t="shared" si="1"/>
        <v>20</v>
      </c>
    </row>
    <row r="43" spans="1:13" ht="19.95" customHeight="1" x14ac:dyDescent="0.3">
      <c r="A43" s="23" t="s">
        <v>126</v>
      </c>
      <c r="B43" s="6">
        <v>0</v>
      </c>
      <c r="C43" s="6">
        <v>1</v>
      </c>
      <c r="D43" s="6">
        <v>1.5</v>
      </c>
      <c r="E43" s="6">
        <v>1.5</v>
      </c>
      <c r="F43" s="6">
        <v>0</v>
      </c>
      <c r="G43" s="6">
        <v>0</v>
      </c>
      <c r="H43" s="6">
        <v>1</v>
      </c>
      <c r="I43" s="6">
        <v>0</v>
      </c>
      <c r="J43" s="6">
        <v>2</v>
      </c>
      <c r="K43" s="6">
        <v>1</v>
      </c>
      <c r="L43" s="6">
        <v>1</v>
      </c>
      <c r="M43" s="7">
        <f t="shared" si="1"/>
        <v>9</v>
      </c>
    </row>
    <row r="44" spans="1:13" ht="19.95" customHeight="1" x14ac:dyDescent="0.3">
      <c r="A44" s="23" t="s">
        <v>23</v>
      </c>
      <c r="B44" s="6">
        <v>1</v>
      </c>
      <c r="C44" s="6">
        <v>0</v>
      </c>
      <c r="D44" s="6">
        <v>1.5</v>
      </c>
      <c r="E44" s="6">
        <v>1.5</v>
      </c>
      <c r="F44" s="6">
        <v>0</v>
      </c>
      <c r="G44" s="6">
        <v>0</v>
      </c>
      <c r="H44" s="6">
        <v>1</v>
      </c>
      <c r="I44" s="6">
        <v>1</v>
      </c>
      <c r="J44" s="6">
        <v>1</v>
      </c>
      <c r="K44" s="6">
        <v>1</v>
      </c>
      <c r="L44" s="6">
        <v>1</v>
      </c>
      <c r="M44" s="7">
        <f t="shared" si="1"/>
        <v>9</v>
      </c>
    </row>
    <row r="45" spans="1:13" ht="19.95" customHeight="1" x14ac:dyDescent="0.3">
      <c r="A45" s="23" t="s">
        <v>24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1</v>
      </c>
      <c r="H45" s="6">
        <v>1</v>
      </c>
      <c r="I45" s="6">
        <v>0</v>
      </c>
      <c r="J45" s="6">
        <v>1</v>
      </c>
      <c r="K45" s="6">
        <v>1</v>
      </c>
      <c r="L45" s="6">
        <v>1</v>
      </c>
      <c r="M45" s="7">
        <f t="shared" si="1"/>
        <v>5</v>
      </c>
    </row>
    <row r="46" spans="1:13" ht="19.95" customHeight="1" x14ac:dyDescent="0.3">
      <c r="A46" s="23" t="s">
        <v>25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1</v>
      </c>
      <c r="H46" s="6">
        <v>0</v>
      </c>
      <c r="I46" s="6">
        <v>0</v>
      </c>
      <c r="J46" s="6">
        <v>2</v>
      </c>
      <c r="K46" s="6">
        <v>1</v>
      </c>
      <c r="L46" s="6">
        <v>0</v>
      </c>
      <c r="M46" s="7">
        <f t="shared" si="1"/>
        <v>4</v>
      </c>
    </row>
    <row r="47" spans="1:13" ht="19.95" customHeight="1" x14ac:dyDescent="0.3">
      <c r="A47" s="23" t="s">
        <v>26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1</v>
      </c>
      <c r="H47" s="6">
        <v>1</v>
      </c>
      <c r="I47" s="6">
        <v>1</v>
      </c>
      <c r="J47" s="6">
        <v>2</v>
      </c>
      <c r="K47" s="6">
        <v>1</v>
      </c>
      <c r="L47" s="6">
        <v>1</v>
      </c>
      <c r="M47" s="7">
        <f t="shared" si="1"/>
        <v>7</v>
      </c>
    </row>
    <row r="48" spans="1:13" ht="19.95" customHeight="1" x14ac:dyDescent="0.3">
      <c r="A48" s="23" t="s">
        <v>127</v>
      </c>
      <c r="B48" s="6">
        <v>1</v>
      </c>
      <c r="C48" s="6">
        <v>1</v>
      </c>
      <c r="D48" s="6">
        <v>2</v>
      </c>
      <c r="E48" s="6">
        <v>2</v>
      </c>
      <c r="F48" s="6">
        <v>5</v>
      </c>
      <c r="G48" s="6">
        <v>1</v>
      </c>
      <c r="H48" s="6">
        <v>1</v>
      </c>
      <c r="I48" s="6">
        <v>1</v>
      </c>
      <c r="J48" s="6">
        <v>2</v>
      </c>
      <c r="K48" s="6">
        <v>2</v>
      </c>
      <c r="L48" s="6">
        <v>2</v>
      </c>
      <c r="M48" s="7">
        <f t="shared" si="1"/>
        <v>20</v>
      </c>
    </row>
    <row r="49" spans="1:13" ht="19.95" customHeight="1" x14ac:dyDescent="0.3">
      <c r="A49" s="23" t="s">
        <v>128</v>
      </c>
      <c r="B49" s="6">
        <v>1</v>
      </c>
      <c r="C49" s="6">
        <v>1</v>
      </c>
      <c r="D49" s="6">
        <v>2</v>
      </c>
      <c r="E49" s="6">
        <v>2</v>
      </c>
      <c r="F49" s="6">
        <v>5</v>
      </c>
      <c r="G49" s="6">
        <v>1</v>
      </c>
      <c r="H49" s="6">
        <v>1</v>
      </c>
      <c r="I49" s="6">
        <v>1</v>
      </c>
      <c r="J49" s="6">
        <v>2</v>
      </c>
      <c r="K49" s="6">
        <v>2</v>
      </c>
      <c r="L49" s="6">
        <v>2</v>
      </c>
      <c r="M49" s="7">
        <f t="shared" si="1"/>
        <v>20</v>
      </c>
    </row>
    <row r="50" spans="1:13" ht="19.95" customHeight="1" x14ac:dyDescent="0.3">
      <c r="A50" s="23" t="s">
        <v>129</v>
      </c>
      <c r="B50" s="6">
        <v>0</v>
      </c>
      <c r="C50" s="6">
        <v>1</v>
      </c>
      <c r="D50" s="6">
        <v>1.5</v>
      </c>
      <c r="E50" s="6">
        <v>1.5</v>
      </c>
      <c r="F50" s="6">
        <v>1</v>
      </c>
      <c r="G50" s="6">
        <v>1</v>
      </c>
      <c r="H50" s="6">
        <v>1</v>
      </c>
      <c r="I50" s="6">
        <v>1</v>
      </c>
      <c r="J50" s="6">
        <v>2</v>
      </c>
      <c r="K50" s="6">
        <v>1</v>
      </c>
      <c r="L50" s="6">
        <v>2</v>
      </c>
      <c r="M50" s="7">
        <f t="shared" si="1"/>
        <v>13</v>
      </c>
    </row>
    <row r="51" spans="1:13" ht="19.95" customHeight="1" x14ac:dyDescent="0.3">
      <c r="A51" s="23" t="s">
        <v>130</v>
      </c>
      <c r="B51" s="6">
        <v>1</v>
      </c>
      <c r="C51" s="6">
        <v>1</v>
      </c>
      <c r="D51" s="6">
        <v>2</v>
      </c>
      <c r="E51" s="6">
        <v>2</v>
      </c>
      <c r="F51" s="6">
        <v>5</v>
      </c>
      <c r="G51" s="6">
        <v>1</v>
      </c>
      <c r="H51" s="6">
        <v>1</v>
      </c>
      <c r="I51" s="6">
        <v>1</v>
      </c>
      <c r="J51" s="6">
        <v>2</v>
      </c>
      <c r="K51" s="6">
        <v>2</v>
      </c>
      <c r="L51" s="6">
        <v>2</v>
      </c>
      <c r="M51" s="7">
        <f t="shared" si="1"/>
        <v>20</v>
      </c>
    </row>
    <row r="52" spans="1:13" ht="19.95" customHeight="1" x14ac:dyDescent="0.3">
      <c r="A52" s="23" t="s">
        <v>131</v>
      </c>
      <c r="B52" s="6">
        <v>1</v>
      </c>
      <c r="C52" s="6">
        <v>1</v>
      </c>
      <c r="D52" s="6">
        <v>2</v>
      </c>
      <c r="E52" s="6">
        <v>0</v>
      </c>
      <c r="F52" s="6">
        <v>0</v>
      </c>
      <c r="G52" s="6">
        <v>1</v>
      </c>
      <c r="H52" s="6">
        <v>0</v>
      </c>
      <c r="I52" s="6">
        <v>0</v>
      </c>
      <c r="J52" s="6">
        <v>2</v>
      </c>
      <c r="K52" s="6">
        <v>0</v>
      </c>
      <c r="L52" s="6">
        <v>1</v>
      </c>
      <c r="M52" s="7">
        <f t="shared" si="1"/>
        <v>8</v>
      </c>
    </row>
    <row r="53" spans="1:13" ht="19.95" customHeight="1" x14ac:dyDescent="0.3">
      <c r="A53" s="23" t="s">
        <v>132</v>
      </c>
      <c r="B53" s="6">
        <v>1</v>
      </c>
      <c r="C53" s="6">
        <v>1</v>
      </c>
      <c r="D53" s="6">
        <v>2</v>
      </c>
      <c r="E53" s="6">
        <v>2</v>
      </c>
      <c r="F53" s="6">
        <v>1</v>
      </c>
      <c r="G53" s="6">
        <v>1</v>
      </c>
      <c r="H53" s="6">
        <v>1</v>
      </c>
      <c r="I53" s="6">
        <v>1</v>
      </c>
      <c r="J53" s="6">
        <v>2</v>
      </c>
      <c r="K53" s="6">
        <v>2</v>
      </c>
      <c r="L53" s="6">
        <v>2</v>
      </c>
      <c r="M53" s="7">
        <f t="shared" si="1"/>
        <v>16</v>
      </c>
    </row>
    <row r="54" spans="1:13" ht="19.95" customHeight="1" x14ac:dyDescent="0.3">
      <c r="A54" s="23" t="s">
        <v>133</v>
      </c>
      <c r="B54" s="6">
        <v>0</v>
      </c>
      <c r="C54" s="6">
        <v>0</v>
      </c>
      <c r="D54" s="6">
        <v>0</v>
      </c>
      <c r="E54" s="6">
        <v>1.5</v>
      </c>
      <c r="F54" s="6">
        <v>5</v>
      </c>
      <c r="G54" s="6">
        <v>1</v>
      </c>
      <c r="H54" s="6">
        <v>1</v>
      </c>
      <c r="I54" s="6">
        <v>1</v>
      </c>
      <c r="J54" s="6">
        <v>2</v>
      </c>
      <c r="K54" s="6">
        <v>2</v>
      </c>
      <c r="L54" s="6">
        <v>2</v>
      </c>
      <c r="M54" s="7">
        <f t="shared" si="1"/>
        <v>16</v>
      </c>
    </row>
    <row r="55" spans="1:13" ht="19.95" customHeight="1" x14ac:dyDescent="0.3">
      <c r="A55" s="23" t="s">
        <v>134</v>
      </c>
      <c r="B55" s="6">
        <v>1</v>
      </c>
      <c r="C55" s="6">
        <v>0</v>
      </c>
      <c r="D55" s="6">
        <v>2</v>
      </c>
      <c r="E55" s="6">
        <v>2</v>
      </c>
      <c r="F55" s="6">
        <v>1</v>
      </c>
      <c r="G55" s="6">
        <v>1</v>
      </c>
      <c r="H55" s="6">
        <v>1</v>
      </c>
      <c r="I55" s="6">
        <v>1</v>
      </c>
      <c r="J55" s="6">
        <v>2</v>
      </c>
      <c r="K55" s="6">
        <v>1</v>
      </c>
      <c r="L55" s="6">
        <v>1</v>
      </c>
      <c r="M55" s="7">
        <f t="shared" si="1"/>
        <v>13</v>
      </c>
    </row>
    <row r="56" spans="1:13" ht="19.95" customHeight="1" x14ac:dyDescent="0.3">
      <c r="A56" s="23" t="s">
        <v>135</v>
      </c>
      <c r="B56" s="6">
        <v>0</v>
      </c>
      <c r="C56" s="6">
        <v>1</v>
      </c>
      <c r="D56" s="6">
        <v>1.5</v>
      </c>
      <c r="E56" s="6">
        <v>1.5</v>
      </c>
      <c r="F56" s="6">
        <v>0</v>
      </c>
      <c r="G56" s="6">
        <v>1</v>
      </c>
      <c r="H56" s="6">
        <v>1</v>
      </c>
      <c r="I56" s="6">
        <v>1</v>
      </c>
      <c r="J56" s="6">
        <v>2</v>
      </c>
      <c r="K56" s="6">
        <v>1</v>
      </c>
      <c r="L56" s="6">
        <v>2</v>
      </c>
      <c r="M56" s="7">
        <f t="shared" si="1"/>
        <v>12</v>
      </c>
    </row>
    <row r="57" spans="1:13" ht="19.95" customHeight="1" x14ac:dyDescent="0.3">
      <c r="A57" s="23" t="s">
        <v>136</v>
      </c>
      <c r="B57" s="6">
        <v>1</v>
      </c>
      <c r="C57" s="6">
        <v>1</v>
      </c>
      <c r="D57" s="6">
        <v>2</v>
      </c>
      <c r="E57" s="6">
        <v>2</v>
      </c>
      <c r="F57" s="6">
        <v>5</v>
      </c>
      <c r="G57" s="6">
        <v>1</v>
      </c>
      <c r="H57" s="6">
        <v>1</v>
      </c>
      <c r="I57" s="6">
        <v>1</v>
      </c>
      <c r="J57" s="6">
        <v>2</v>
      </c>
      <c r="K57" s="6">
        <v>2</v>
      </c>
      <c r="L57" s="6">
        <v>2</v>
      </c>
      <c r="M57" s="7">
        <f t="shared" si="1"/>
        <v>20</v>
      </c>
    </row>
    <row r="58" spans="1:13" ht="19.95" customHeight="1" x14ac:dyDescent="0.3">
      <c r="A58" s="23" t="s">
        <v>137</v>
      </c>
      <c r="B58" s="6">
        <v>1</v>
      </c>
      <c r="C58" s="6">
        <v>1</v>
      </c>
      <c r="D58" s="6">
        <v>2</v>
      </c>
      <c r="E58" s="6">
        <v>2</v>
      </c>
      <c r="F58" s="6">
        <v>5</v>
      </c>
      <c r="G58" s="6">
        <v>1</v>
      </c>
      <c r="H58" s="6">
        <v>1</v>
      </c>
      <c r="I58" s="6">
        <v>1</v>
      </c>
      <c r="J58" s="6">
        <v>2</v>
      </c>
      <c r="K58" s="6">
        <v>2</v>
      </c>
      <c r="L58" s="6">
        <v>2</v>
      </c>
      <c r="M58" s="7">
        <f t="shared" si="1"/>
        <v>20</v>
      </c>
    </row>
    <row r="59" spans="1:13" ht="19.95" customHeight="1" x14ac:dyDescent="0.3">
      <c r="A59" s="23" t="s">
        <v>139</v>
      </c>
      <c r="B59" s="6">
        <v>1</v>
      </c>
      <c r="C59" s="6">
        <v>1</v>
      </c>
      <c r="D59" s="6">
        <v>2</v>
      </c>
      <c r="E59" s="6">
        <v>2</v>
      </c>
      <c r="F59" s="6">
        <v>1</v>
      </c>
      <c r="G59" s="6">
        <v>1</v>
      </c>
      <c r="H59" s="6">
        <v>1</v>
      </c>
      <c r="I59" s="6">
        <v>1</v>
      </c>
      <c r="J59" s="6">
        <v>2</v>
      </c>
      <c r="K59" s="6">
        <v>1</v>
      </c>
      <c r="L59" s="6">
        <v>1</v>
      </c>
      <c r="M59" s="7">
        <f t="shared" si="1"/>
        <v>14</v>
      </c>
    </row>
    <row r="60" spans="1:13" ht="19.95" customHeight="1" x14ac:dyDescent="0.3">
      <c r="A60" s="23" t="s">
        <v>27</v>
      </c>
      <c r="B60" s="6">
        <v>0</v>
      </c>
      <c r="C60" s="6">
        <v>1</v>
      </c>
      <c r="D60" s="6">
        <v>2</v>
      </c>
      <c r="E60" s="6">
        <v>2</v>
      </c>
      <c r="F60" s="6">
        <v>5</v>
      </c>
      <c r="G60" s="6">
        <v>1</v>
      </c>
      <c r="H60" s="6">
        <v>1</v>
      </c>
      <c r="I60" s="6">
        <v>1</v>
      </c>
      <c r="J60" s="6">
        <v>2</v>
      </c>
      <c r="K60" s="6">
        <v>2</v>
      </c>
      <c r="L60" s="6">
        <v>2</v>
      </c>
      <c r="M60" s="7">
        <f t="shared" si="1"/>
        <v>19</v>
      </c>
    </row>
    <row r="61" spans="1:13" ht="19.95" customHeight="1" x14ac:dyDescent="0.3">
      <c r="A61" s="23" t="s">
        <v>140</v>
      </c>
      <c r="B61" s="6">
        <v>0</v>
      </c>
      <c r="C61" s="6">
        <v>0</v>
      </c>
      <c r="D61" s="6">
        <v>2</v>
      </c>
      <c r="E61" s="6">
        <v>0</v>
      </c>
      <c r="F61" s="6">
        <v>0</v>
      </c>
      <c r="G61" s="6">
        <v>0</v>
      </c>
      <c r="H61" s="6">
        <v>1</v>
      </c>
      <c r="I61" s="6">
        <v>0</v>
      </c>
      <c r="J61" s="6">
        <v>2</v>
      </c>
      <c r="K61" s="6">
        <v>0</v>
      </c>
      <c r="L61" s="6">
        <v>1</v>
      </c>
      <c r="M61" s="7">
        <f t="shared" si="1"/>
        <v>6</v>
      </c>
    </row>
    <row r="62" spans="1:13" ht="19.95" customHeight="1" x14ac:dyDescent="0.3">
      <c r="A62" s="23" t="s">
        <v>141</v>
      </c>
      <c r="B62" s="6">
        <v>1</v>
      </c>
      <c r="C62" s="6">
        <v>1</v>
      </c>
      <c r="D62" s="6">
        <v>2</v>
      </c>
      <c r="E62" s="6">
        <v>2</v>
      </c>
      <c r="F62" s="6">
        <v>5</v>
      </c>
      <c r="G62" s="6">
        <v>1</v>
      </c>
      <c r="H62" s="6">
        <v>1</v>
      </c>
      <c r="I62" s="6">
        <v>1</v>
      </c>
      <c r="J62" s="6">
        <v>2</v>
      </c>
      <c r="K62" s="6">
        <v>2</v>
      </c>
      <c r="L62" s="6">
        <v>2</v>
      </c>
      <c r="M62" s="7">
        <f t="shared" si="1"/>
        <v>20</v>
      </c>
    </row>
    <row r="63" spans="1:13" ht="19.95" customHeight="1" x14ac:dyDescent="0.3">
      <c r="A63" s="23" t="s">
        <v>138</v>
      </c>
      <c r="B63" s="6">
        <v>1</v>
      </c>
      <c r="C63" s="6">
        <v>1</v>
      </c>
      <c r="D63" s="6">
        <v>2</v>
      </c>
      <c r="E63" s="6">
        <v>2</v>
      </c>
      <c r="F63" s="6">
        <v>5</v>
      </c>
      <c r="G63" s="6">
        <v>1</v>
      </c>
      <c r="H63" s="6">
        <v>1</v>
      </c>
      <c r="I63" s="6">
        <v>1</v>
      </c>
      <c r="J63" s="6">
        <v>2</v>
      </c>
      <c r="K63" s="6">
        <v>2</v>
      </c>
      <c r="L63" s="6">
        <v>2</v>
      </c>
      <c r="M63" s="7">
        <f t="shared" si="1"/>
        <v>20</v>
      </c>
    </row>
    <row r="64" spans="1:13" ht="19.95" customHeight="1" x14ac:dyDescent="0.3">
      <c r="A64" s="23" t="s">
        <v>142</v>
      </c>
      <c r="B64" s="6">
        <v>0</v>
      </c>
      <c r="C64" s="6">
        <v>1</v>
      </c>
      <c r="D64" s="6">
        <v>0</v>
      </c>
      <c r="E64" s="6">
        <v>0</v>
      </c>
      <c r="F64" s="6">
        <v>4</v>
      </c>
      <c r="G64" s="6">
        <v>1</v>
      </c>
      <c r="H64" s="6">
        <v>1</v>
      </c>
      <c r="I64" s="6">
        <v>1</v>
      </c>
      <c r="J64" s="6">
        <v>2</v>
      </c>
      <c r="K64" s="6">
        <v>1</v>
      </c>
      <c r="L64" s="6">
        <v>2</v>
      </c>
      <c r="M64" s="7">
        <f t="shared" si="1"/>
        <v>13</v>
      </c>
    </row>
    <row r="65" spans="1:13" ht="19.95" customHeight="1" x14ac:dyDescent="0.3">
      <c r="A65" s="23" t="s">
        <v>28</v>
      </c>
      <c r="B65" s="6">
        <v>0</v>
      </c>
      <c r="C65" s="6">
        <v>0</v>
      </c>
      <c r="D65" s="6">
        <v>2</v>
      </c>
      <c r="E65" s="6">
        <v>2</v>
      </c>
      <c r="F65" s="6">
        <v>0</v>
      </c>
      <c r="G65" s="6">
        <v>0</v>
      </c>
      <c r="H65" s="6">
        <v>1</v>
      </c>
      <c r="I65" s="6">
        <v>0</v>
      </c>
      <c r="J65" s="6">
        <v>2</v>
      </c>
      <c r="K65" s="6">
        <v>1</v>
      </c>
      <c r="L65" s="6">
        <v>1</v>
      </c>
      <c r="M65" s="7">
        <f t="shared" si="1"/>
        <v>9</v>
      </c>
    </row>
    <row r="66" spans="1:13" ht="19.95" customHeight="1" x14ac:dyDescent="0.3">
      <c r="A66" s="23" t="s">
        <v>143</v>
      </c>
      <c r="B66" s="6">
        <v>1</v>
      </c>
      <c r="C66" s="6">
        <v>1</v>
      </c>
      <c r="D66" s="6">
        <v>2</v>
      </c>
      <c r="E66" s="6">
        <v>2</v>
      </c>
      <c r="F66" s="6">
        <v>5</v>
      </c>
      <c r="G66" s="6">
        <v>1</v>
      </c>
      <c r="H66" s="6">
        <v>1</v>
      </c>
      <c r="I66" s="6">
        <v>1</v>
      </c>
      <c r="J66" s="6">
        <v>2</v>
      </c>
      <c r="K66" s="6">
        <v>2</v>
      </c>
      <c r="L66" s="6">
        <v>2</v>
      </c>
      <c r="M66" s="7">
        <f t="shared" si="1"/>
        <v>20</v>
      </c>
    </row>
    <row r="67" spans="1:13" ht="19.95" customHeight="1" x14ac:dyDescent="0.3">
      <c r="A67" s="23" t="s">
        <v>144</v>
      </c>
      <c r="B67" s="6">
        <v>0</v>
      </c>
      <c r="C67" s="6">
        <v>0</v>
      </c>
      <c r="D67" s="6">
        <v>2</v>
      </c>
      <c r="E67" s="6">
        <v>2</v>
      </c>
      <c r="F67" s="6">
        <v>5</v>
      </c>
      <c r="G67" s="6">
        <v>1</v>
      </c>
      <c r="H67" s="6">
        <v>1</v>
      </c>
      <c r="I67" s="6">
        <v>1</v>
      </c>
      <c r="J67" s="6">
        <v>2</v>
      </c>
      <c r="K67" s="6">
        <v>2</v>
      </c>
      <c r="L67" s="6">
        <v>2</v>
      </c>
      <c r="M67" s="7">
        <f t="shared" ref="M67:M94" si="2">ROUND(SUM(B67:L67),0)</f>
        <v>18</v>
      </c>
    </row>
    <row r="68" spans="1:13" ht="19.95" customHeight="1" x14ac:dyDescent="0.3">
      <c r="A68" s="23" t="s">
        <v>29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1</v>
      </c>
      <c r="H68" s="6">
        <v>1</v>
      </c>
      <c r="I68" s="6">
        <v>0</v>
      </c>
      <c r="J68" s="6">
        <v>1</v>
      </c>
      <c r="K68" s="6">
        <v>1</v>
      </c>
      <c r="L68" s="6">
        <v>1</v>
      </c>
      <c r="M68" s="7">
        <f t="shared" si="2"/>
        <v>5</v>
      </c>
    </row>
    <row r="69" spans="1:13" ht="19.95" customHeight="1" x14ac:dyDescent="0.3">
      <c r="A69" s="23" t="s">
        <v>145</v>
      </c>
      <c r="B69" s="6">
        <v>1</v>
      </c>
      <c r="C69" s="6">
        <v>1</v>
      </c>
      <c r="D69" s="6">
        <v>0</v>
      </c>
      <c r="E69" s="6">
        <v>0</v>
      </c>
      <c r="F69" s="6">
        <v>4</v>
      </c>
      <c r="G69" s="6">
        <v>1</v>
      </c>
      <c r="H69" s="6">
        <v>1</v>
      </c>
      <c r="I69" s="6">
        <v>1</v>
      </c>
      <c r="J69" s="6">
        <v>2</v>
      </c>
      <c r="K69" s="6">
        <v>1</v>
      </c>
      <c r="L69" s="6">
        <v>1</v>
      </c>
      <c r="M69" s="7">
        <f t="shared" si="2"/>
        <v>13</v>
      </c>
    </row>
    <row r="70" spans="1:13" ht="19.95" customHeight="1" x14ac:dyDescent="0.3">
      <c r="A70" s="23" t="s">
        <v>146</v>
      </c>
      <c r="B70" s="6">
        <v>0</v>
      </c>
      <c r="C70" s="6">
        <v>1</v>
      </c>
      <c r="D70" s="6">
        <v>2</v>
      </c>
      <c r="E70" s="6">
        <v>2</v>
      </c>
      <c r="F70" s="6">
        <v>1</v>
      </c>
      <c r="G70" s="6">
        <v>1</v>
      </c>
      <c r="H70" s="6">
        <v>1</v>
      </c>
      <c r="I70" s="6">
        <v>1</v>
      </c>
      <c r="J70" s="6">
        <v>1</v>
      </c>
      <c r="K70" s="6">
        <v>1</v>
      </c>
      <c r="L70" s="6">
        <v>1</v>
      </c>
      <c r="M70" s="7">
        <f t="shared" si="2"/>
        <v>12</v>
      </c>
    </row>
    <row r="71" spans="1:13" ht="19.95" customHeight="1" x14ac:dyDescent="0.3">
      <c r="A71" s="23" t="s">
        <v>147</v>
      </c>
      <c r="B71" s="6">
        <v>0</v>
      </c>
      <c r="C71" s="6">
        <v>1</v>
      </c>
      <c r="D71" s="6">
        <v>0</v>
      </c>
      <c r="E71" s="6">
        <v>0</v>
      </c>
      <c r="F71" s="6">
        <v>1</v>
      </c>
      <c r="G71" s="6">
        <v>1</v>
      </c>
      <c r="H71" s="6">
        <v>1</v>
      </c>
      <c r="I71" s="6">
        <v>1</v>
      </c>
      <c r="J71" s="6">
        <v>2</v>
      </c>
      <c r="K71" s="6">
        <v>1</v>
      </c>
      <c r="L71" s="6">
        <v>1</v>
      </c>
      <c r="M71" s="7">
        <f t="shared" si="2"/>
        <v>9</v>
      </c>
    </row>
    <row r="72" spans="1:13" ht="19.95" customHeight="1" x14ac:dyDescent="0.3">
      <c r="A72" s="23" t="s">
        <v>148</v>
      </c>
      <c r="B72" s="6">
        <v>1</v>
      </c>
      <c r="C72" s="6">
        <v>1</v>
      </c>
      <c r="D72" s="6">
        <v>0</v>
      </c>
      <c r="E72" s="6">
        <v>2</v>
      </c>
      <c r="F72" s="6">
        <v>5</v>
      </c>
      <c r="G72" s="6">
        <v>1</v>
      </c>
      <c r="H72" s="6">
        <v>1</v>
      </c>
      <c r="I72" s="6">
        <v>1</v>
      </c>
      <c r="J72" s="6">
        <v>2</v>
      </c>
      <c r="K72" s="6">
        <v>2</v>
      </c>
      <c r="L72" s="6">
        <v>2</v>
      </c>
      <c r="M72" s="7">
        <f t="shared" si="2"/>
        <v>18</v>
      </c>
    </row>
    <row r="73" spans="1:13" ht="19.95" customHeight="1" x14ac:dyDescent="0.3">
      <c r="A73" s="23" t="s">
        <v>149</v>
      </c>
      <c r="B73" s="6">
        <v>1</v>
      </c>
      <c r="C73" s="6">
        <v>1</v>
      </c>
      <c r="D73" s="6">
        <v>2</v>
      </c>
      <c r="E73" s="6">
        <v>2</v>
      </c>
      <c r="F73" s="6">
        <v>5</v>
      </c>
      <c r="G73" s="6">
        <v>1</v>
      </c>
      <c r="H73" s="6">
        <v>1</v>
      </c>
      <c r="I73" s="6">
        <v>1</v>
      </c>
      <c r="J73" s="6">
        <v>2</v>
      </c>
      <c r="K73" s="6">
        <v>2</v>
      </c>
      <c r="L73" s="6">
        <v>2</v>
      </c>
      <c r="M73" s="7">
        <f t="shared" si="2"/>
        <v>20</v>
      </c>
    </row>
    <row r="74" spans="1:13" ht="19.95" customHeight="1" x14ac:dyDescent="0.3">
      <c r="A74" s="23" t="s">
        <v>150</v>
      </c>
      <c r="B74" s="6">
        <v>1</v>
      </c>
      <c r="C74" s="6">
        <v>1</v>
      </c>
      <c r="D74" s="6">
        <v>2</v>
      </c>
      <c r="E74" s="6">
        <v>2</v>
      </c>
      <c r="F74" s="6">
        <v>5</v>
      </c>
      <c r="G74" s="6">
        <v>1</v>
      </c>
      <c r="H74" s="6">
        <v>1</v>
      </c>
      <c r="I74" s="6">
        <v>1</v>
      </c>
      <c r="J74" s="6">
        <v>2</v>
      </c>
      <c r="K74" s="6">
        <v>2</v>
      </c>
      <c r="L74" s="6">
        <v>2</v>
      </c>
      <c r="M74" s="7">
        <f t="shared" si="2"/>
        <v>20</v>
      </c>
    </row>
    <row r="75" spans="1:13" ht="19.95" customHeight="1" x14ac:dyDescent="0.3">
      <c r="A75" s="23" t="s">
        <v>30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1</v>
      </c>
      <c r="K75" s="6">
        <v>0</v>
      </c>
      <c r="L75" s="6">
        <v>0</v>
      </c>
      <c r="M75" s="7">
        <f t="shared" si="2"/>
        <v>1</v>
      </c>
    </row>
    <row r="76" spans="1:13" ht="19.95" customHeight="1" x14ac:dyDescent="0.3">
      <c r="A76" s="23" t="s">
        <v>151</v>
      </c>
      <c r="B76" s="6">
        <v>0</v>
      </c>
      <c r="C76" s="6">
        <v>1</v>
      </c>
      <c r="D76" s="6">
        <v>2</v>
      </c>
      <c r="E76" s="6">
        <v>2</v>
      </c>
      <c r="F76" s="6">
        <v>1</v>
      </c>
      <c r="G76" s="6">
        <v>1</v>
      </c>
      <c r="H76" s="6">
        <v>1</v>
      </c>
      <c r="I76" s="6">
        <v>0</v>
      </c>
      <c r="J76" s="6">
        <v>2</v>
      </c>
      <c r="K76" s="6">
        <v>1</v>
      </c>
      <c r="L76" s="6">
        <v>1</v>
      </c>
      <c r="M76" s="7">
        <f t="shared" si="2"/>
        <v>12</v>
      </c>
    </row>
    <row r="77" spans="1:13" ht="19.95" customHeight="1" x14ac:dyDescent="0.3">
      <c r="A77" s="23" t="s">
        <v>152</v>
      </c>
      <c r="B77" s="6">
        <v>1</v>
      </c>
      <c r="C77" s="6">
        <v>1</v>
      </c>
      <c r="D77" s="6">
        <v>0</v>
      </c>
      <c r="E77" s="6">
        <v>2</v>
      </c>
      <c r="F77" s="6">
        <v>1</v>
      </c>
      <c r="G77" s="6">
        <v>1</v>
      </c>
      <c r="H77" s="6">
        <v>1</v>
      </c>
      <c r="I77" s="6">
        <v>1</v>
      </c>
      <c r="J77" s="6">
        <v>2</v>
      </c>
      <c r="K77" s="6">
        <v>1</v>
      </c>
      <c r="L77" s="6">
        <v>1</v>
      </c>
      <c r="M77" s="7">
        <f t="shared" si="2"/>
        <v>12</v>
      </c>
    </row>
    <row r="78" spans="1:13" ht="19.95" customHeight="1" x14ac:dyDescent="0.3">
      <c r="A78" s="23" t="s">
        <v>153</v>
      </c>
      <c r="B78" s="6">
        <v>1</v>
      </c>
      <c r="C78" s="6">
        <v>1</v>
      </c>
      <c r="D78" s="6">
        <v>2</v>
      </c>
      <c r="E78" s="6">
        <v>2</v>
      </c>
      <c r="F78" s="6">
        <v>5</v>
      </c>
      <c r="G78" s="6">
        <v>1</v>
      </c>
      <c r="H78" s="6">
        <v>1</v>
      </c>
      <c r="I78" s="6">
        <v>1</v>
      </c>
      <c r="J78" s="6">
        <v>2</v>
      </c>
      <c r="K78" s="6">
        <v>2</v>
      </c>
      <c r="L78" s="6">
        <v>2</v>
      </c>
      <c r="M78" s="7">
        <f t="shared" si="2"/>
        <v>20</v>
      </c>
    </row>
    <row r="79" spans="1:13" ht="19.95" customHeight="1" x14ac:dyDescent="0.3">
      <c r="A79" s="23" t="s">
        <v>154</v>
      </c>
      <c r="B79" s="6">
        <v>1</v>
      </c>
      <c r="C79" s="6">
        <v>1</v>
      </c>
      <c r="D79" s="6">
        <v>2</v>
      </c>
      <c r="E79" s="6">
        <v>2</v>
      </c>
      <c r="F79" s="6">
        <v>4</v>
      </c>
      <c r="G79" s="6">
        <v>1</v>
      </c>
      <c r="H79" s="6">
        <v>1</v>
      </c>
      <c r="I79" s="6">
        <v>1</v>
      </c>
      <c r="J79" s="6">
        <v>2</v>
      </c>
      <c r="K79" s="6">
        <v>1</v>
      </c>
      <c r="L79" s="6">
        <v>2</v>
      </c>
      <c r="M79" s="7">
        <f t="shared" si="2"/>
        <v>18</v>
      </c>
    </row>
    <row r="80" spans="1:13" ht="19.95" customHeight="1" x14ac:dyDescent="0.3">
      <c r="A80" s="23" t="s">
        <v>31</v>
      </c>
      <c r="B80" s="6">
        <v>0</v>
      </c>
      <c r="C80" s="6">
        <v>0</v>
      </c>
      <c r="D80" s="6">
        <v>1.5</v>
      </c>
      <c r="E80" s="6">
        <v>0.5</v>
      </c>
      <c r="F80" s="6">
        <v>5</v>
      </c>
      <c r="G80" s="7">
        <v>1</v>
      </c>
      <c r="H80" s="7">
        <v>1</v>
      </c>
      <c r="I80" s="7">
        <v>0</v>
      </c>
      <c r="J80" s="6">
        <v>1</v>
      </c>
      <c r="K80" s="6">
        <v>2</v>
      </c>
      <c r="L80" s="6">
        <v>1</v>
      </c>
      <c r="M80" s="24">
        <f t="shared" si="2"/>
        <v>13</v>
      </c>
    </row>
    <row r="81" spans="1:13" ht="19.95" customHeight="1" x14ac:dyDescent="0.3">
      <c r="A81" s="23" t="s">
        <v>32</v>
      </c>
      <c r="B81" s="6">
        <v>0</v>
      </c>
      <c r="C81" s="6">
        <v>1</v>
      </c>
      <c r="D81" s="6">
        <v>2</v>
      </c>
      <c r="E81" s="6">
        <v>2</v>
      </c>
      <c r="F81" s="6">
        <v>5</v>
      </c>
      <c r="G81" s="6">
        <v>1</v>
      </c>
      <c r="H81" s="6">
        <v>1</v>
      </c>
      <c r="I81" s="6">
        <v>1</v>
      </c>
      <c r="J81" s="6">
        <v>2</v>
      </c>
      <c r="K81" s="6">
        <v>2</v>
      </c>
      <c r="L81" s="6">
        <v>2</v>
      </c>
      <c r="M81" s="7">
        <f t="shared" si="2"/>
        <v>19</v>
      </c>
    </row>
    <row r="82" spans="1:13" ht="19.95" customHeight="1" x14ac:dyDescent="0.3">
      <c r="A82" s="23" t="s">
        <v>155</v>
      </c>
      <c r="B82" s="6">
        <v>1</v>
      </c>
      <c r="C82" s="6">
        <v>1</v>
      </c>
      <c r="D82" s="6">
        <v>2</v>
      </c>
      <c r="E82" s="6">
        <v>2</v>
      </c>
      <c r="F82" s="6">
        <v>5</v>
      </c>
      <c r="G82" s="6">
        <v>1</v>
      </c>
      <c r="H82" s="6">
        <v>1</v>
      </c>
      <c r="I82" s="6">
        <v>1</v>
      </c>
      <c r="J82" s="6">
        <v>2</v>
      </c>
      <c r="K82" s="6">
        <v>2</v>
      </c>
      <c r="L82" s="6">
        <v>2</v>
      </c>
      <c r="M82" s="7">
        <f t="shared" si="2"/>
        <v>20</v>
      </c>
    </row>
    <row r="83" spans="1:13" ht="19.95" customHeight="1" x14ac:dyDescent="0.3">
      <c r="A83" s="23" t="s">
        <v>33</v>
      </c>
      <c r="B83" s="6">
        <v>1</v>
      </c>
      <c r="C83" s="6">
        <v>1</v>
      </c>
      <c r="D83" s="6">
        <v>2</v>
      </c>
      <c r="E83" s="6">
        <v>2</v>
      </c>
      <c r="F83" s="6">
        <v>2</v>
      </c>
      <c r="G83" s="6">
        <v>1</v>
      </c>
      <c r="H83" s="6">
        <v>1</v>
      </c>
      <c r="I83" s="6">
        <v>1</v>
      </c>
      <c r="J83" s="6">
        <v>2</v>
      </c>
      <c r="K83" s="6">
        <v>1</v>
      </c>
      <c r="L83" s="6">
        <v>2</v>
      </c>
      <c r="M83" s="7">
        <f t="shared" si="2"/>
        <v>16</v>
      </c>
    </row>
    <row r="84" spans="1:13" ht="19.95" customHeight="1" x14ac:dyDescent="0.3">
      <c r="A84" s="23" t="s">
        <v>156</v>
      </c>
      <c r="B84" s="6">
        <v>1</v>
      </c>
      <c r="C84" s="6">
        <v>1</v>
      </c>
      <c r="D84" s="6">
        <v>2</v>
      </c>
      <c r="E84" s="6">
        <v>2</v>
      </c>
      <c r="F84" s="6">
        <v>5</v>
      </c>
      <c r="G84" s="6">
        <v>1</v>
      </c>
      <c r="H84" s="6">
        <v>1</v>
      </c>
      <c r="I84" s="6">
        <v>1</v>
      </c>
      <c r="J84" s="6">
        <v>2</v>
      </c>
      <c r="K84" s="6">
        <v>2</v>
      </c>
      <c r="L84" s="6">
        <v>2</v>
      </c>
      <c r="M84" s="7">
        <f t="shared" si="2"/>
        <v>20</v>
      </c>
    </row>
    <row r="85" spans="1:13" ht="19.95" customHeight="1" x14ac:dyDescent="0.3">
      <c r="A85" s="23" t="s">
        <v>34</v>
      </c>
      <c r="B85" s="6">
        <v>1</v>
      </c>
      <c r="C85" s="6">
        <v>1</v>
      </c>
      <c r="D85" s="6">
        <v>1.5</v>
      </c>
      <c r="E85" s="6">
        <v>1.5</v>
      </c>
      <c r="F85" s="6">
        <v>0</v>
      </c>
      <c r="G85" s="6">
        <v>1</v>
      </c>
      <c r="H85" s="6">
        <v>1</v>
      </c>
      <c r="I85" s="6">
        <v>1</v>
      </c>
      <c r="J85" s="6">
        <v>2</v>
      </c>
      <c r="K85" s="6">
        <v>1</v>
      </c>
      <c r="L85" s="6">
        <v>2</v>
      </c>
      <c r="M85" s="7">
        <f t="shared" si="2"/>
        <v>13</v>
      </c>
    </row>
    <row r="86" spans="1:13" ht="19.95" customHeight="1" x14ac:dyDescent="0.3">
      <c r="A86" s="23" t="s">
        <v>35</v>
      </c>
      <c r="B86" s="6">
        <v>0</v>
      </c>
      <c r="C86" s="6">
        <v>1</v>
      </c>
      <c r="D86" s="6">
        <v>1.5</v>
      </c>
      <c r="E86" s="6">
        <v>1.5</v>
      </c>
      <c r="F86" s="6">
        <v>3</v>
      </c>
      <c r="G86" s="6">
        <v>1</v>
      </c>
      <c r="H86" s="6">
        <v>1</v>
      </c>
      <c r="I86" s="6">
        <v>0</v>
      </c>
      <c r="J86" s="6">
        <v>1</v>
      </c>
      <c r="K86" s="6">
        <v>1</v>
      </c>
      <c r="L86" s="6">
        <v>2</v>
      </c>
      <c r="M86" s="7">
        <f t="shared" si="2"/>
        <v>13</v>
      </c>
    </row>
    <row r="87" spans="1:13" ht="19.95" customHeight="1" x14ac:dyDescent="0.3">
      <c r="A87" s="23" t="s">
        <v>157</v>
      </c>
      <c r="B87" s="6">
        <v>0</v>
      </c>
      <c r="C87" s="6">
        <v>1</v>
      </c>
      <c r="D87" s="6">
        <v>2</v>
      </c>
      <c r="E87" s="6">
        <v>2</v>
      </c>
      <c r="F87" s="6">
        <v>5</v>
      </c>
      <c r="G87" s="6">
        <v>1</v>
      </c>
      <c r="H87" s="6">
        <v>1</v>
      </c>
      <c r="I87" s="6">
        <v>1</v>
      </c>
      <c r="J87" s="6">
        <v>2</v>
      </c>
      <c r="K87" s="6">
        <v>1</v>
      </c>
      <c r="L87" s="6">
        <v>2</v>
      </c>
      <c r="M87" s="7">
        <f t="shared" si="2"/>
        <v>18</v>
      </c>
    </row>
    <row r="88" spans="1:13" ht="19.95" customHeight="1" x14ac:dyDescent="0.3">
      <c r="A88" s="23" t="s">
        <v>158</v>
      </c>
      <c r="B88" s="6">
        <v>0</v>
      </c>
      <c r="C88" s="6">
        <v>1</v>
      </c>
      <c r="D88" s="6">
        <v>2</v>
      </c>
      <c r="E88" s="6">
        <v>2</v>
      </c>
      <c r="F88" s="6">
        <v>5</v>
      </c>
      <c r="G88" s="6">
        <v>1</v>
      </c>
      <c r="H88" s="6">
        <v>1</v>
      </c>
      <c r="I88" s="6">
        <v>1</v>
      </c>
      <c r="J88" s="6">
        <v>2</v>
      </c>
      <c r="K88" s="6">
        <v>2</v>
      </c>
      <c r="L88" s="6">
        <v>2</v>
      </c>
      <c r="M88" s="7">
        <f t="shared" si="2"/>
        <v>19</v>
      </c>
    </row>
    <row r="89" spans="1:13" ht="19.95" customHeight="1" x14ac:dyDescent="0.3">
      <c r="A89" s="23" t="s">
        <v>159</v>
      </c>
      <c r="B89" s="6">
        <v>1</v>
      </c>
      <c r="C89" s="6">
        <v>1</v>
      </c>
      <c r="D89" s="6">
        <v>2</v>
      </c>
      <c r="E89" s="6">
        <v>2</v>
      </c>
      <c r="F89" s="6">
        <v>5</v>
      </c>
      <c r="G89" s="6">
        <v>1</v>
      </c>
      <c r="H89" s="6">
        <v>1</v>
      </c>
      <c r="I89" s="6">
        <v>1</v>
      </c>
      <c r="J89" s="6">
        <v>2</v>
      </c>
      <c r="K89" s="6">
        <v>2</v>
      </c>
      <c r="L89" s="6">
        <v>2</v>
      </c>
      <c r="M89" s="7">
        <f t="shared" si="2"/>
        <v>20</v>
      </c>
    </row>
    <row r="90" spans="1:13" ht="19.95" customHeight="1" x14ac:dyDescent="0.3">
      <c r="A90" s="23" t="s">
        <v>160</v>
      </c>
      <c r="B90" s="6">
        <v>1</v>
      </c>
      <c r="C90" s="6">
        <v>1</v>
      </c>
      <c r="D90" s="6">
        <v>1.5</v>
      </c>
      <c r="E90" s="6">
        <v>2</v>
      </c>
      <c r="F90" s="6">
        <v>0</v>
      </c>
      <c r="G90" s="6">
        <v>1</v>
      </c>
      <c r="H90" s="6">
        <v>1</v>
      </c>
      <c r="I90" s="6">
        <v>1</v>
      </c>
      <c r="J90" s="6">
        <v>1</v>
      </c>
      <c r="K90" s="6">
        <v>1</v>
      </c>
      <c r="L90" s="6">
        <v>1</v>
      </c>
      <c r="M90" s="7">
        <f t="shared" si="2"/>
        <v>12</v>
      </c>
    </row>
    <row r="91" spans="1:13" ht="19.95" customHeight="1" x14ac:dyDescent="0.3">
      <c r="A91" s="23" t="s">
        <v>161</v>
      </c>
      <c r="B91" s="6">
        <v>0</v>
      </c>
      <c r="C91" s="6">
        <v>0</v>
      </c>
      <c r="D91" s="6">
        <v>2</v>
      </c>
      <c r="E91" s="6">
        <v>2</v>
      </c>
      <c r="F91" s="6">
        <v>5</v>
      </c>
      <c r="G91" s="6">
        <v>1</v>
      </c>
      <c r="H91" s="6">
        <v>1</v>
      </c>
      <c r="I91" s="6">
        <v>1</v>
      </c>
      <c r="J91" s="6">
        <v>2</v>
      </c>
      <c r="K91" s="6">
        <v>2</v>
      </c>
      <c r="L91" s="6">
        <v>2</v>
      </c>
      <c r="M91" s="7">
        <f t="shared" si="2"/>
        <v>18</v>
      </c>
    </row>
    <row r="92" spans="1:13" ht="19.95" customHeight="1" x14ac:dyDescent="0.3">
      <c r="A92" s="23" t="s">
        <v>162</v>
      </c>
      <c r="B92" s="6">
        <v>1</v>
      </c>
      <c r="C92" s="6">
        <v>0</v>
      </c>
      <c r="D92" s="6">
        <v>2</v>
      </c>
      <c r="E92" s="6">
        <v>1.5</v>
      </c>
      <c r="F92" s="6">
        <v>5</v>
      </c>
      <c r="G92" s="6">
        <v>1</v>
      </c>
      <c r="H92" s="6">
        <v>1</v>
      </c>
      <c r="I92" s="6">
        <v>1</v>
      </c>
      <c r="J92" s="6">
        <v>1</v>
      </c>
      <c r="K92" s="6">
        <v>2</v>
      </c>
      <c r="L92" s="6">
        <v>1</v>
      </c>
      <c r="M92" s="7">
        <f t="shared" si="2"/>
        <v>17</v>
      </c>
    </row>
    <row r="93" spans="1:13" ht="19.95" customHeight="1" x14ac:dyDescent="0.3">
      <c r="A93" s="23" t="s">
        <v>163</v>
      </c>
      <c r="B93" s="6">
        <v>1</v>
      </c>
      <c r="C93" s="6">
        <v>1</v>
      </c>
      <c r="D93" s="6">
        <v>0</v>
      </c>
      <c r="E93" s="6">
        <v>0</v>
      </c>
      <c r="F93" s="6">
        <v>5</v>
      </c>
      <c r="G93" s="6">
        <v>1</v>
      </c>
      <c r="H93" s="6">
        <v>1</v>
      </c>
      <c r="I93" s="6">
        <v>1</v>
      </c>
      <c r="J93" s="6">
        <v>2</v>
      </c>
      <c r="K93" s="6">
        <v>2</v>
      </c>
      <c r="L93" s="6">
        <v>2</v>
      </c>
      <c r="M93" s="7">
        <f t="shared" si="2"/>
        <v>16</v>
      </c>
    </row>
    <row r="94" spans="1:13" ht="19.95" customHeight="1" x14ac:dyDescent="0.3">
      <c r="A94" s="23" t="s">
        <v>164</v>
      </c>
      <c r="B94" s="6">
        <v>1</v>
      </c>
      <c r="C94" s="6">
        <v>1</v>
      </c>
      <c r="D94" s="6">
        <v>2</v>
      </c>
      <c r="E94" s="6">
        <v>2</v>
      </c>
      <c r="F94" s="6">
        <v>5</v>
      </c>
      <c r="G94" s="6">
        <v>1</v>
      </c>
      <c r="H94" s="6">
        <v>1</v>
      </c>
      <c r="I94" s="6">
        <v>1</v>
      </c>
      <c r="J94" s="6">
        <v>2</v>
      </c>
      <c r="K94" s="6">
        <v>2</v>
      </c>
      <c r="L94" s="6">
        <v>2</v>
      </c>
      <c r="M94" s="7">
        <f t="shared" si="2"/>
        <v>20</v>
      </c>
    </row>
  </sheetData>
  <mergeCells count="4">
    <mergeCell ref="A1:A2"/>
    <mergeCell ref="B1:F1"/>
    <mergeCell ref="G1:L1"/>
    <mergeCell ref="M1:M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B93"/>
  <sheetViews>
    <sheetView zoomScaleNormal="100" workbookViewId="0">
      <pane ySplit="2" topLeftCell="A3" activePane="bottomLeft" state="frozen"/>
      <selection pane="bottomLeft" sqref="A1:A2"/>
    </sheetView>
  </sheetViews>
  <sheetFormatPr defaultRowHeight="19.95" customHeight="1" x14ac:dyDescent="0.3"/>
  <cols>
    <col min="1" max="1" width="25.77734375" style="9" customWidth="1"/>
    <col min="2" max="27" width="14.77734375" style="10" customWidth="1"/>
    <col min="28" max="28" width="12.77734375" style="8" customWidth="1"/>
    <col min="29" max="16384" width="8.88671875" style="8"/>
  </cols>
  <sheetData>
    <row r="1" spans="1:28" s="3" customFormat="1" ht="19.95" customHeight="1" x14ac:dyDescent="0.3">
      <c r="A1" s="29" t="s">
        <v>4</v>
      </c>
      <c r="B1" s="31" t="s">
        <v>165</v>
      </c>
      <c r="C1" s="32"/>
      <c r="D1" s="32"/>
      <c r="E1" s="32"/>
      <c r="F1" s="42"/>
      <c r="G1" s="31" t="s">
        <v>166</v>
      </c>
      <c r="H1" s="32"/>
      <c r="I1" s="32"/>
      <c r="J1" s="32"/>
      <c r="K1" s="32"/>
      <c r="L1" s="32"/>
      <c r="M1" s="32"/>
      <c r="N1" s="32"/>
      <c r="O1" s="31" t="s">
        <v>167</v>
      </c>
      <c r="P1" s="32"/>
      <c r="Q1" s="32"/>
      <c r="R1" s="32"/>
      <c r="S1" s="32"/>
      <c r="T1" s="42"/>
      <c r="U1" s="31" t="s">
        <v>168</v>
      </c>
      <c r="V1" s="39"/>
      <c r="W1" s="39"/>
      <c r="X1" s="39"/>
      <c r="Y1" s="39"/>
      <c r="Z1" s="39"/>
      <c r="AA1" s="40"/>
      <c r="AB1" s="29" t="s">
        <v>7</v>
      </c>
    </row>
    <row r="2" spans="1:28" s="3" customFormat="1" ht="40.049999999999997" customHeight="1" x14ac:dyDescent="0.3">
      <c r="A2" s="30"/>
      <c r="B2" s="4" t="s">
        <v>169</v>
      </c>
      <c r="C2" s="4" t="s">
        <v>170</v>
      </c>
      <c r="D2" s="4" t="s">
        <v>171</v>
      </c>
      <c r="E2" s="4" t="s">
        <v>172</v>
      </c>
      <c r="F2" s="4" t="s">
        <v>173</v>
      </c>
      <c r="G2" s="4" t="s">
        <v>174</v>
      </c>
      <c r="H2" s="4" t="s">
        <v>175</v>
      </c>
      <c r="I2" s="4" t="s">
        <v>176</v>
      </c>
      <c r="J2" s="4" t="s">
        <v>177</v>
      </c>
      <c r="K2" s="4" t="s">
        <v>178</v>
      </c>
      <c r="L2" s="4" t="s">
        <v>179</v>
      </c>
      <c r="M2" s="4" t="s">
        <v>180</v>
      </c>
      <c r="N2" s="4" t="s">
        <v>181</v>
      </c>
      <c r="O2" s="4" t="s">
        <v>182</v>
      </c>
      <c r="P2" s="4" t="s">
        <v>183</v>
      </c>
      <c r="Q2" s="4" t="s">
        <v>93</v>
      </c>
      <c r="R2" s="4" t="s">
        <v>94</v>
      </c>
      <c r="S2" s="4" t="s">
        <v>95</v>
      </c>
      <c r="T2" s="4" t="s">
        <v>184</v>
      </c>
      <c r="U2" s="4" t="s">
        <v>185</v>
      </c>
      <c r="V2" s="4" t="s">
        <v>186</v>
      </c>
      <c r="W2" s="4" t="s">
        <v>187</v>
      </c>
      <c r="X2" s="4" t="s">
        <v>188</v>
      </c>
      <c r="Y2" s="4" t="s">
        <v>189</v>
      </c>
      <c r="Z2" s="4" t="s">
        <v>190</v>
      </c>
      <c r="AA2" s="4" t="s">
        <v>191</v>
      </c>
      <c r="AB2" s="34"/>
    </row>
    <row r="3" spans="1:28" ht="19.95" customHeight="1" x14ac:dyDescent="0.3">
      <c r="A3" s="5" t="s">
        <v>10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0.5</v>
      </c>
      <c r="O3" s="6">
        <v>1</v>
      </c>
      <c r="P3" s="6">
        <v>0</v>
      </c>
      <c r="Q3" s="6">
        <v>1</v>
      </c>
      <c r="R3" s="6">
        <v>1</v>
      </c>
      <c r="S3" s="6">
        <v>1</v>
      </c>
      <c r="T3" s="6">
        <v>0.5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7">
        <f t="shared" ref="AB3:AB34" si="0">ROUND(SUM(B3:AA3),0)</f>
        <v>5</v>
      </c>
    </row>
    <row r="4" spans="1:28" ht="19.95" customHeight="1" x14ac:dyDescent="0.3">
      <c r="A4" s="5" t="s">
        <v>99</v>
      </c>
      <c r="B4" s="6">
        <v>0</v>
      </c>
      <c r="C4" s="6">
        <v>0.5</v>
      </c>
      <c r="D4" s="6">
        <v>0.5</v>
      </c>
      <c r="E4" s="6">
        <v>0.5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0.5</v>
      </c>
      <c r="O4" s="6">
        <v>1</v>
      </c>
      <c r="P4" s="6">
        <v>0</v>
      </c>
      <c r="Q4" s="6">
        <v>1</v>
      </c>
      <c r="R4" s="6">
        <v>0.5</v>
      </c>
      <c r="S4" s="6">
        <v>1</v>
      </c>
      <c r="T4" s="6">
        <v>1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7">
        <f t="shared" si="0"/>
        <v>7</v>
      </c>
    </row>
    <row r="5" spans="1:28" ht="19.95" customHeight="1" x14ac:dyDescent="0.3">
      <c r="A5" s="5" t="s">
        <v>100</v>
      </c>
      <c r="B5" s="6">
        <v>0</v>
      </c>
      <c r="C5" s="6">
        <v>0.5</v>
      </c>
      <c r="D5" s="6">
        <v>0.5</v>
      </c>
      <c r="E5" s="6">
        <v>0.5</v>
      </c>
      <c r="F5" s="6">
        <v>0</v>
      </c>
      <c r="G5" s="6">
        <v>0.5</v>
      </c>
      <c r="H5" s="6">
        <v>0</v>
      </c>
      <c r="I5" s="6">
        <v>0</v>
      </c>
      <c r="J5" s="6">
        <v>0</v>
      </c>
      <c r="K5" s="6">
        <v>0.5</v>
      </c>
      <c r="L5" s="6">
        <v>0</v>
      </c>
      <c r="M5" s="6">
        <v>0</v>
      </c>
      <c r="N5" s="6">
        <v>0.5</v>
      </c>
      <c r="O5" s="6">
        <v>1</v>
      </c>
      <c r="P5" s="6">
        <v>1</v>
      </c>
      <c r="Q5" s="6">
        <v>1</v>
      </c>
      <c r="R5" s="6">
        <v>1</v>
      </c>
      <c r="S5" s="6">
        <v>0.5</v>
      </c>
      <c r="T5" s="6">
        <v>1</v>
      </c>
      <c r="U5" s="6">
        <v>1</v>
      </c>
      <c r="V5" s="6">
        <v>0.5</v>
      </c>
      <c r="W5" s="6">
        <v>0.5</v>
      </c>
      <c r="X5" s="6">
        <v>0</v>
      </c>
      <c r="Y5" s="6">
        <v>0.25</v>
      </c>
      <c r="Z5" s="6">
        <v>0</v>
      </c>
      <c r="AA5" s="6">
        <v>0</v>
      </c>
      <c r="AB5" s="7">
        <f t="shared" si="0"/>
        <v>11</v>
      </c>
    </row>
    <row r="6" spans="1:28" ht="19.95" customHeight="1" x14ac:dyDescent="0.3">
      <c r="A6" s="5" t="s">
        <v>101</v>
      </c>
      <c r="B6" s="6">
        <v>1</v>
      </c>
      <c r="C6" s="6">
        <v>0.5</v>
      </c>
      <c r="D6" s="6">
        <v>0.5</v>
      </c>
      <c r="E6" s="6">
        <v>0.5</v>
      </c>
      <c r="F6" s="6">
        <v>0</v>
      </c>
      <c r="G6" s="6">
        <v>0.5</v>
      </c>
      <c r="H6" s="6">
        <v>0.5</v>
      </c>
      <c r="I6" s="6">
        <v>0.5</v>
      </c>
      <c r="J6" s="6">
        <v>0.5</v>
      </c>
      <c r="K6" s="6">
        <v>0.5</v>
      </c>
      <c r="L6" s="6">
        <v>0.5</v>
      </c>
      <c r="M6" s="6">
        <v>0.5</v>
      </c>
      <c r="N6" s="6">
        <v>0.5</v>
      </c>
      <c r="O6" s="6">
        <v>1</v>
      </c>
      <c r="P6" s="6">
        <v>0.5</v>
      </c>
      <c r="Q6" s="6">
        <v>1</v>
      </c>
      <c r="R6" s="6">
        <v>0.5</v>
      </c>
      <c r="S6" s="6">
        <v>0.5</v>
      </c>
      <c r="T6" s="6">
        <v>1</v>
      </c>
      <c r="U6" s="6">
        <v>1</v>
      </c>
      <c r="V6" s="6">
        <v>1</v>
      </c>
      <c r="W6" s="6">
        <v>1</v>
      </c>
      <c r="X6" s="6">
        <v>0</v>
      </c>
      <c r="Y6" s="6">
        <v>1</v>
      </c>
      <c r="Z6" s="6">
        <v>1</v>
      </c>
      <c r="AA6" s="6">
        <v>0.25</v>
      </c>
      <c r="AB6" s="7">
        <f t="shared" si="0"/>
        <v>16</v>
      </c>
    </row>
    <row r="7" spans="1:28" ht="19.95" customHeight="1" x14ac:dyDescent="0.3">
      <c r="A7" s="5" t="s">
        <v>102</v>
      </c>
      <c r="B7" s="6">
        <v>0.5</v>
      </c>
      <c r="C7" s="6">
        <v>0</v>
      </c>
      <c r="D7" s="6">
        <v>0.5</v>
      </c>
      <c r="E7" s="6">
        <v>0.5</v>
      </c>
      <c r="F7" s="6">
        <v>0</v>
      </c>
      <c r="G7" s="6">
        <v>0.5</v>
      </c>
      <c r="H7" s="6">
        <v>0</v>
      </c>
      <c r="I7" s="6">
        <v>0</v>
      </c>
      <c r="J7" s="6">
        <v>0.5</v>
      </c>
      <c r="K7" s="6">
        <v>0.5</v>
      </c>
      <c r="L7" s="6">
        <v>0</v>
      </c>
      <c r="M7" s="6">
        <v>0.5</v>
      </c>
      <c r="N7" s="6">
        <v>0.5</v>
      </c>
      <c r="O7" s="6">
        <v>1</v>
      </c>
      <c r="P7" s="6">
        <v>0.5</v>
      </c>
      <c r="Q7" s="6">
        <v>1</v>
      </c>
      <c r="R7" s="6">
        <v>0.5</v>
      </c>
      <c r="S7" s="6">
        <v>0</v>
      </c>
      <c r="T7" s="6">
        <v>1</v>
      </c>
      <c r="U7" s="6">
        <v>0</v>
      </c>
      <c r="V7" s="6">
        <v>1</v>
      </c>
      <c r="W7" s="6">
        <v>0.5</v>
      </c>
      <c r="X7" s="6">
        <v>0</v>
      </c>
      <c r="Y7" s="6">
        <v>0.5</v>
      </c>
      <c r="Z7" s="6">
        <v>0</v>
      </c>
      <c r="AA7" s="6">
        <v>0</v>
      </c>
      <c r="AB7" s="7">
        <f t="shared" si="0"/>
        <v>10</v>
      </c>
    </row>
    <row r="8" spans="1:28" ht="19.95" customHeight="1" x14ac:dyDescent="0.3">
      <c r="A8" s="5" t="s">
        <v>11</v>
      </c>
      <c r="B8" s="6">
        <v>0</v>
      </c>
      <c r="C8" s="6">
        <v>0.5</v>
      </c>
      <c r="D8" s="6">
        <v>0</v>
      </c>
      <c r="E8" s="6">
        <v>0</v>
      </c>
      <c r="F8" s="6">
        <v>0</v>
      </c>
      <c r="G8" s="6">
        <v>0.5</v>
      </c>
      <c r="H8" s="6">
        <v>0.5</v>
      </c>
      <c r="I8" s="6">
        <v>0</v>
      </c>
      <c r="J8" s="6">
        <v>0.5</v>
      </c>
      <c r="K8" s="6">
        <v>0.5</v>
      </c>
      <c r="L8" s="6">
        <v>0</v>
      </c>
      <c r="M8" s="6">
        <v>0.5</v>
      </c>
      <c r="N8" s="6">
        <v>0.5</v>
      </c>
      <c r="O8" s="6">
        <v>1</v>
      </c>
      <c r="P8" s="6">
        <v>1</v>
      </c>
      <c r="Q8" s="6">
        <v>1</v>
      </c>
      <c r="R8" s="6">
        <v>1</v>
      </c>
      <c r="S8" s="6">
        <v>0.5</v>
      </c>
      <c r="T8" s="6">
        <v>0.5</v>
      </c>
      <c r="U8" s="6">
        <v>0.5</v>
      </c>
      <c r="V8" s="6">
        <v>1</v>
      </c>
      <c r="W8" s="6">
        <v>1</v>
      </c>
      <c r="X8" s="6">
        <v>0</v>
      </c>
      <c r="Y8" s="6">
        <v>1</v>
      </c>
      <c r="Z8" s="6">
        <v>0</v>
      </c>
      <c r="AA8" s="6">
        <v>0</v>
      </c>
      <c r="AB8" s="7">
        <f t="shared" si="0"/>
        <v>12</v>
      </c>
    </row>
    <row r="9" spans="1:28" ht="19.95" customHeight="1" x14ac:dyDescent="0.3">
      <c r="A9" s="5" t="s">
        <v>103</v>
      </c>
      <c r="B9" s="6">
        <v>0</v>
      </c>
      <c r="C9" s="6">
        <v>0.5</v>
      </c>
      <c r="D9" s="6">
        <v>0.5</v>
      </c>
      <c r="E9" s="6">
        <v>0.5</v>
      </c>
      <c r="F9" s="6">
        <v>0.5</v>
      </c>
      <c r="G9" s="6">
        <v>0.5</v>
      </c>
      <c r="H9" s="6">
        <v>0.5</v>
      </c>
      <c r="I9" s="6">
        <v>0</v>
      </c>
      <c r="J9" s="6">
        <v>0.5</v>
      </c>
      <c r="K9" s="6">
        <v>0.5</v>
      </c>
      <c r="L9" s="6">
        <v>0</v>
      </c>
      <c r="M9" s="6">
        <v>0.5</v>
      </c>
      <c r="N9" s="6">
        <v>0</v>
      </c>
      <c r="O9" s="6">
        <v>1</v>
      </c>
      <c r="P9" s="6">
        <v>0.5</v>
      </c>
      <c r="Q9" s="6">
        <v>1</v>
      </c>
      <c r="R9" s="6">
        <v>0.5</v>
      </c>
      <c r="S9" s="6">
        <v>0.5</v>
      </c>
      <c r="T9" s="6">
        <v>1</v>
      </c>
      <c r="U9" s="6">
        <v>0.5</v>
      </c>
      <c r="V9" s="6">
        <v>0.5</v>
      </c>
      <c r="W9" s="6">
        <v>1</v>
      </c>
      <c r="X9" s="6">
        <v>0</v>
      </c>
      <c r="Y9" s="6">
        <v>0.75</v>
      </c>
      <c r="Z9" s="6">
        <v>0</v>
      </c>
      <c r="AA9" s="6">
        <v>0.5</v>
      </c>
      <c r="AB9" s="7">
        <f t="shared" si="0"/>
        <v>12</v>
      </c>
    </row>
    <row r="10" spans="1:28" ht="19.95" customHeight="1" x14ac:dyDescent="0.3">
      <c r="A10" s="5" t="s">
        <v>104</v>
      </c>
      <c r="B10" s="6">
        <v>0</v>
      </c>
      <c r="C10" s="6">
        <v>0</v>
      </c>
      <c r="D10" s="6">
        <v>0</v>
      </c>
      <c r="E10" s="6">
        <v>0.25</v>
      </c>
      <c r="F10" s="6">
        <v>0</v>
      </c>
      <c r="G10" s="6">
        <v>0.5</v>
      </c>
      <c r="H10" s="6">
        <v>0</v>
      </c>
      <c r="I10" s="6">
        <v>0</v>
      </c>
      <c r="J10" s="6">
        <v>0</v>
      </c>
      <c r="K10" s="6">
        <v>0</v>
      </c>
      <c r="L10" s="6">
        <v>0.25</v>
      </c>
      <c r="M10" s="6">
        <v>0</v>
      </c>
      <c r="N10" s="6">
        <v>0</v>
      </c>
      <c r="O10" s="6">
        <v>1</v>
      </c>
      <c r="P10" s="6">
        <v>1</v>
      </c>
      <c r="Q10" s="6">
        <v>1</v>
      </c>
      <c r="R10" s="6">
        <v>1</v>
      </c>
      <c r="S10" s="6">
        <v>0.5</v>
      </c>
      <c r="T10" s="6">
        <v>0.5</v>
      </c>
      <c r="U10" s="6">
        <v>0.5</v>
      </c>
      <c r="V10" s="6">
        <v>0</v>
      </c>
      <c r="W10" s="6">
        <v>0.5</v>
      </c>
      <c r="X10" s="6">
        <v>0</v>
      </c>
      <c r="Y10" s="6">
        <v>0.5</v>
      </c>
      <c r="Z10" s="6">
        <v>0</v>
      </c>
      <c r="AA10" s="6">
        <v>0</v>
      </c>
      <c r="AB10" s="7">
        <f t="shared" si="0"/>
        <v>8</v>
      </c>
    </row>
    <row r="11" spans="1:28" ht="19.95" customHeight="1" x14ac:dyDescent="0.3">
      <c r="A11" s="5" t="s">
        <v>105</v>
      </c>
      <c r="B11" s="6">
        <v>0.5</v>
      </c>
      <c r="C11" s="6">
        <v>0.5</v>
      </c>
      <c r="D11" s="6">
        <v>0.25</v>
      </c>
      <c r="E11" s="6">
        <v>0.25</v>
      </c>
      <c r="F11" s="6">
        <v>0</v>
      </c>
      <c r="G11" s="6">
        <v>0.5</v>
      </c>
      <c r="H11" s="6">
        <v>0</v>
      </c>
      <c r="I11" s="6">
        <v>0</v>
      </c>
      <c r="J11" s="6">
        <v>0</v>
      </c>
      <c r="K11" s="6">
        <v>0.5</v>
      </c>
      <c r="L11" s="6">
        <v>0</v>
      </c>
      <c r="M11" s="6">
        <v>0</v>
      </c>
      <c r="N11" s="6">
        <v>0</v>
      </c>
      <c r="O11" s="6">
        <v>1</v>
      </c>
      <c r="P11" s="6">
        <v>1</v>
      </c>
      <c r="Q11" s="6">
        <v>1</v>
      </c>
      <c r="R11" s="6">
        <v>1</v>
      </c>
      <c r="S11" s="6">
        <v>0.5</v>
      </c>
      <c r="T11" s="6">
        <v>1</v>
      </c>
      <c r="U11" s="6">
        <v>0.5</v>
      </c>
      <c r="V11" s="6">
        <v>0</v>
      </c>
      <c r="W11" s="6">
        <v>0</v>
      </c>
      <c r="X11" s="6">
        <v>0</v>
      </c>
      <c r="Y11" s="6">
        <v>0.75</v>
      </c>
      <c r="Z11" s="6">
        <v>0</v>
      </c>
      <c r="AA11" s="6">
        <v>0</v>
      </c>
      <c r="AB11" s="7">
        <f t="shared" si="0"/>
        <v>9</v>
      </c>
    </row>
    <row r="12" spans="1:28" ht="19.95" customHeight="1" x14ac:dyDescent="0.3">
      <c r="A12" s="5" t="s">
        <v>106</v>
      </c>
      <c r="B12" s="6">
        <v>0.25</v>
      </c>
      <c r="C12" s="6">
        <v>0</v>
      </c>
      <c r="D12" s="6">
        <v>0.5</v>
      </c>
      <c r="E12" s="6">
        <v>0.5</v>
      </c>
      <c r="F12" s="6">
        <v>0</v>
      </c>
      <c r="G12" s="6">
        <v>0</v>
      </c>
      <c r="H12" s="6">
        <v>0.5</v>
      </c>
      <c r="I12" s="6">
        <v>0.5</v>
      </c>
      <c r="J12" s="6">
        <v>0</v>
      </c>
      <c r="K12" s="6">
        <v>0</v>
      </c>
      <c r="L12" s="6">
        <v>0</v>
      </c>
      <c r="M12" s="6">
        <v>0</v>
      </c>
      <c r="N12" s="6">
        <v>0.5</v>
      </c>
      <c r="O12" s="6">
        <v>1</v>
      </c>
      <c r="P12" s="6">
        <v>0.5</v>
      </c>
      <c r="Q12" s="6">
        <v>1</v>
      </c>
      <c r="R12" s="6">
        <v>1</v>
      </c>
      <c r="S12" s="6">
        <v>0</v>
      </c>
      <c r="T12" s="6">
        <v>0.5</v>
      </c>
      <c r="U12" s="6">
        <v>0</v>
      </c>
      <c r="V12" s="6">
        <v>0</v>
      </c>
      <c r="W12" s="6">
        <v>0.5</v>
      </c>
      <c r="X12" s="6">
        <v>0</v>
      </c>
      <c r="Y12" s="6">
        <v>1</v>
      </c>
      <c r="Z12" s="6">
        <v>0</v>
      </c>
      <c r="AA12" s="6">
        <v>0</v>
      </c>
      <c r="AB12" s="7">
        <f t="shared" si="0"/>
        <v>8</v>
      </c>
    </row>
    <row r="13" spans="1:28" ht="19.95" customHeight="1" x14ac:dyDescent="0.3">
      <c r="A13" s="5" t="s">
        <v>12</v>
      </c>
      <c r="B13" s="6">
        <v>0</v>
      </c>
      <c r="C13" s="6">
        <v>0.5</v>
      </c>
      <c r="D13" s="6">
        <v>0.5</v>
      </c>
      <c r="E13" s="6">
        <v>0.5</v>
      </c>
      <c r="F13" s="6">
        <v>0</v>
      </c>
      <c r="G13" s="6">
        <v>0.5</v>
      </c>
      <c r="H13" s="6">
        <v>0</v>
      </c>
      <c r="I13" s="6">
        <v>0</v>
      </c>
      <c r="J13" s="6">
        <v>0.5</v>
      </c>
      <c r="K13" s="6">
        <v>0.5</v>
      </c>
      <c r="L13" s="6">
        <v>0.5</v>
      </c>
      <c r="M13" s="6">
        <v>0.5</v>
      </c>
      <c r="N13" s="6">
        <v>0</v>
      </c>
      <c r="O13" s="6">
        <v>0.5</v>
      </c>
      <c r="P13" s="6">
        <v>0.5</v>
      </c>
      <c r="Q13" s="6">
        <v>1</v>
      </c>
      <c r="R13" s="6">
        <v>1</v>
      </c>
      <c r="S13" s="6">
        <v>1</v>
      </c>
      <c r="T13" s="6">
        <v>0.5</v>
      </c>
      <c r="U13" s="6">
        <v>0.5</v>
      </c>
      <c r="V13" s="6">
        <v>0</v>
      </c>
      <c r="W13" s="6">
        <v>1</v>
      </c>
      <c r="X13" s="6">
        <v>0</v>
      </c>
      <c r="Y13" s="6">
        <v>0</v>
      </c>
      <c r="Z13" s="6">
        <v>0</v>
      </c>
      <c r="AA13" s="6">
        <v>0</v>
      </c>
      <c r="AB13" s="7">
        <f t="shared" si="0"/>
        <v>10</v>
      </c>
    </row>
    <row r="14" spans="1:28" ht="19.95" customHeight="1" x14ac:dyDescent="0.3">
      <c r="A14" s="5" t="s">
        <v>107</v>
      </c>
      <c r="B14" s="6">
        <v>0.75</v>
      </c>
      <c r="C14" s="6">
        <v>0.5</v>
      </c>
      <c r="D14" s="6">
        <v>0.25</v>
      </c>
      <c r="E14" s="6">
        <v>0.25</v>
      </c>
      <c r="F14" s="6">
        <v>0.25</v>
      </c>
      <c r="G14" s="6">
        <v>0.5</v>
      </c>
      <c r="H14" s="6">
        <v>0.5</v>
      </c>
      <c r="I14" s="6">
        <v>0</v>
      </c>
      <c r="J14" s="6">
        <v>0</v>
      </c>
      <c r="K14" s="6">
        <v>0.5</v>
      </c>
      <c r="L14" s="6">
        <v>0.25</v>
      </c>
      <c r="M14" s="6">
        <v>0.5</v>
      </c>
      <c r="N14" s="6">
        <v>0.5</v>
      </c>
      <c r="O14" s="6">
        <v>1</v>
      </c>
      <c r="P14" s="6">
        <v>1</v>
      </c>
      <c r="Q14" s="6">
        <v>1</v>
      </c>
      <c r="R14" s="6">
        <v>1</v>
      </c>
      <c r="S14" s="6">
        <v>1</v>
      </c>
      <c r="T14" s="6">
        <v>0.5</v>
      </c>
      <c r="U14" s="6">
        <v>0.5</v>
      </c>
      <c r="V14" s="6">
        <v>0.5</v>
      </c>
      <c r="W14" s="6">
        <v>0.5</v>
      </c>
      <c r="X14" s="6">
        <v>0</v>
      </c>
      <c r="Y14" s="6">
        <v>0.75</v>
      </c>
      <c r="Z14" s="6">
        <v>0</v>
      </c>
      <c r="AA14" s="6">
        <v>0</v>
      </c>
      <c r="AB14" s="7">
        <f t="shared" si="0"/>
        <v>13</v>
      </c>
    </row>
    <row r="15" spans="1:28" ht="19.95" customHeight="1" x14ac:dyDescent="0.3">
      <c r="A15" s="5" t="s">
        <v>108</v>
      </c>
      <c r="B15" s="6">
        <v>0</v>
      </c>
      <c r="C15" s="6">
        <v>0.5</v>
      </c>
      <c r="D15" s="6">
        <v>0.5</v>
      </c>
      <c r="E15" s="6">
        <v>0.5</v>
      </c>
      <c r="F15" s="6">
        <v>0.5</v>
      </c>
      <c r="G15" s="6">
        <v>0.5</v>
      </c>
      <c r="H15" s="6">
        <v>0.5</v>
      </c>
      <c r="I15" s="6">
        <v>0</v>
      </c>
      <c r="J15" s="6">
        <v>0.5</v>
      </c>
      <c r="K15" s="6">
        <v>0.5</v>
      </c>
      <c r="L15" s="6">
        <v>0</v>
      </c>
      <c r="M15" s="6">
        <v>0.5</v>
      </c>
      <c r="N15" s="6">
        <v>0.5</v>
      </c>
      <c r="O15" s="6">
        <v>1</v>
      </c>
      <c r="P15" s="6">
        <v>1</v>
      </c>
      <c r="Q15" s="6">
        <v>1</v>
      </c>
      <c r="R15" s="6">
        <v>1</v>
      </c>
      <c r="S15" s="6">
        <v>0</v>
      </c>
      <c r="T15" s="6">
        <v>0</v>
      </c>
      <c r="U15" s="6">
        <v>1</v>
      </c>
      <c r="V15" s="6">
        <v>0.5</v>
      </c>
      <c r="W15" s="6">
        <v>1</v>
      </c>
      <c r="X15" s="6">
        <v>0</v>
      </c>
      <c r="Y15" s="6">
        <v>0.5</v>
      </c>
      <c r="Z15" s="6">
        <v>0</v>
      </c>
      <c r="AA15" s="6">
        <v>0</v>
      </c>
      <c r="AB15" s="7">
        <f t="shared" si="0"/>
        <v>12</v>
      </c>
    </row>
    <row r="16" spans="1:28" ht="19.95" customHeight="1" x14ac:dyDescent="0.3">
      <c r="A16" s="5" t="s">
        <v>13</v>
      </c>
      <c r="B16" s="6">
        <v>0</v>
      </c>
      <c r="C16" s="6">
        <v>0.5</v>
      </c>
      <c r="D16" s="6">
        <v>0.5</v>
      </c>
      <c r="E16" s="6">
        <v>0.5</v>
      </c>
      <c r="F16" s="6">
        <v>0</v>
      </c>
      <c r="G16" s="6">
        <v>0.5</v>
      </c>
      <c r="H16" s="6">
        <v>0.5</v>
      </c>
      <c r="I16" s="6">
        <v>0</v>
      </c>
      <c r="J16" s="6">
        <v>0.5</v>
      </c>
      <c r="K16" s="6">
        <v>0.5</v>
      </c>
      <c r="L16" s="6">
        <v>0</v>
      </c>
      <c r="M16" s="6">
        <v>0</v>
      </c>
      <c r="N16" s="6">
        <v>0.5</v>
      </c>
      <c r="O16" s="6">
        <v>1</v>
      </c>
      <c r="P16" s="6">
        <v>0.5</v>
      </c>
      <c r="Q16" s="6">
        <v>1</v>
      </c>
      <c r="R16" s="6">
        <v>1</v>
      </c>
      <c r="S16" s="6">
        <v>0.5</v>
      </c>
      <c r="T16" s="6">
        <v>1</v>
      </c>
      <c r="U16" s="6">
        <v>0.5</v>
      </c>
      <c r="V16" s="6">
        <v>0</v>
      </c>
      <c r="W16" s="6">
        <v>1</v>
      </c>
      <c r="X16" s="6">
        <v>0</v>
      </c>
      <c r="Y16" s="6">
        <v>0.5</v>
      </c>
      <c r="Z16" s="6">
        <v>0</v>
      </c>
      <c r="AA16" s="6">
        <v>0</v>
      </c>
      <c r="AB16" s="7">
        <f t="shared" si="0"/>
        <v>11</v>
      </c>
    </row>
    <row r="17" spans="1:28" ht="19.95" customHeight="1" x14ac:dyDescent="0.3">
      <c r="A17" s="5" t="s">
        <v>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1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7">
        <f t="shared" si="0"/>
        <v>1</v>
      </c>
    </row>
    <row r="18" spans="1:28" ht="19.95" customHeight="1" x14ac:dyDescent="0.3">
      <c r="A18" s="5" t="s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0.5</v>
      </c>
      <c r="O18" s="6">
        <v>1</v>
      </c>
      <c r="P18" s="6">
        <v>0.5</v>
      </c>
      <c r="Q18" s="6">
        <v>1</v>
      </c>
      <c r="R18" s="6">
        <v>0.5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7">
        <f t="shared" si="0"/>
        <v>4</v>
      </c>
    </row>
    <row r="19" spans="1:28" ht="19.95" customHeight="1" x14ac:dyDescent="0.3">
      <c r="A19" s="5" t="s">
        <v>16</v>
      </c>
      <c r="B19" s="6">
        <v>0</v>
      </c>
      <c r="C19" s="6">
        <v>0</v>
      </c>
      <c r="D19" s="6">
        <v>0.5</v>
      </c>
      <c r="E19" s="6">
        <v>0.5</v>
      </c>
      <c r="F19" s="6">
        <v>0</v>
      </c>
      <c r="G19" s="6">
        <v>0.5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0.5</v>
      </c>
      <c r="N19" s="6">
        <v>0.5</v>
      </c>
      <c r="O19" s="6">
        <v>1</v>
      </c>
      <c r="P19" s="6">
        <v>0.5</v>
      </c>
      <c r="Q19" s="6">
        <v>1</v>
      </c>
      <c r="R19" s="6">
        <v>1</v>
      </c>
      <c r="S19" s="6">
        <v>0.5</v>
      </c>
      <c r="T19" s="6">
        <v>0.5</v>
      </c>
      <c r="U19" s="6">
        <v>0.5</v>
      </c>
      <c r="V19" s="6">
        <v>0.5</v>
      </c>
      <c r="W19" s="6">
        <v>0</v>
      </c>
      <c r="X19" s="6">
        <v>0</v>
      </c>
      <c r="Y19" s="6">
        <v>0.5</v>
      </c>
      <c r="Z19" s="6">
        <v>0</v>
      </c>
      <c r="AA19" s="6">
        <v>0</v>
      </c>
      <c r="AB19" s="7">
        <f t="shared" si="0"/>
        <v>9</v>
      </c>
    </row>
    <row r="20" spans="1:28" ht="19.95" customHeight="1" x14ac:dyDescent="0.3">
      <c r="A20" s="5" t="s">
        <v>109</v>
      </c>
      <c r="B20" s="6">
        <v>0.25</v>
      </c>
      <c r="C20" s="6">
        <v>0.5</v>
      </c>
      <c r="D20" s="6">
        <v>0.5</v>
      </c>
      <c r="E20" s="6">
        <v>0.5</v>
      </c>
      <c r="F20" s="6">
        <v>0</v>
      </c>
      <c r="G20" s="6">
        <v>0.5</v>
      </c>
      <c r="H20" s="6">
        <v>0.5</v>
      </c>
      <c r="I20" s="6">
        <v>0</v>
      </c>
      <c r="J20" s="6">
        <v>0.5</v>
      </c>
      <c r="K20" s="6">
        <v>0.5</v>
      </c>
      <c r="L20" s="6">
        <v>0.5</v>
      </c>
      <c r="M20" s="6">
        <v>0.5</v>
      </c>
      <c r="N20" s="6">
        <v>0.5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6">
        <v>0.5</v>
      </c>
      <c r="V20" s="6">
        <v>0.5</v>
      </c>
      <c r="W20" s="6">
        <v>1</v>
      </c>
      <c r="X20" s="6">
        <v>0</v>
      </c>
      <c r="Y20" s="6">
        <v>0.5</v>
      </c>
      <c r="Z20" s="6">
        <v>0</v>
      </c>
      <c r="AA20" s="6">
        <v>0</v>
      </c>
      <c r="AB20" s="7">
        <f t="shared" si="0"/>
        <v>14</v>
      </c>
    </row>
    <row r="21" spans="1:28" ht="19.95" customHeight="1" x14ac:dyDescent="0.3">
      <c r="A21" s="5" t="s">
        <v>110</v>
      </c>
      <c r="B21" s="6">
        <v>0</v>
      </c>
      <c r="C21" s="6">
        <v>0.5</v>
      </c>
      <c r="D21" s="6">
        <v>0.5</v>
      </c>
      <c r="E21" s="6">
        <v>0.5</v>
      </c>
      <c r="F21" s="6">
        <v>0</v>
      </c>
      <c r="G21" s="6">
        <v>0.5</v>
      </c>
      <c r="H21" s="6">
        <v>0</v>
      </c>
      <c r="I21" s="6">
        <v>0</v>
      </c>
      <c r="J21" s="6">
        <v>0</v>
      </c>
      <c r="K21" s="6">
        <v>0.5</v>
      </c>
      <c r="L21" s="6">
        <v>0</v>
      </c>
      <c r="M21" s="6">
        <v>0</v>
      </c>
      <c r="N21" s="6">
        <v>0.5</v>
      </c>
      <c r="O21" s="6">
        <v>1</v>
      </c>
      <c r="P21" s="6">
        <v>0.5</v>
      </c>
      <c r="Q21" s="6">
        <v>1</v>
      </c>
      <c r="R21" s="6">
        <v>1</v>
      </c>
      <c r="S21" s="6">
        <v>0.5</v>
      </c>
      <c r="T21" s="6">
        <v>1</v>
      </c>
      <c r="U21" s="6">
        <v>0.5</v>
      </c>
      <c r="V21" s="6">
        <v>0.5</v>
      </c>
      <c r="W21" s="6">
        <v>1</v>
      </c>
      <c r="X21" s="6">
        <v>0</v>
      </c>
      <c r="Y21" s="6">
        <v>0.5</v>
      </c>
      <c r="Z21" s="6">
        <v>0</v>
      </c>
      <c r="AA21" s="6">
        <v>0</v>
      </c>
      <c r="AB21" s="7">
        <f t="shared" si="0"/>
        <v>11</v>
      </c>
    </row>
    <row r="22" spans="1:28" ht="19.95" customHeight="1" x14ac:dyDescent="0.3">
      <c r="A22" s="5" t="s">
        <v>111</v>
      </c>
      <c r="B22" s="6">
        <v>0</v>
      </c>
      <c r="C22" s="6">
        <v>0.5</v>
      </c>
      <c r="D22" s="6">
        <v>0.5</v>
      </c>
      <c r="E22" s="6">
        <v>0.5</v>
      </c>
      <c r="F22" s="6">
        <v>0</v>
      </c>
      <c r="G22" s="6">
        <v>0.5</v>
      </c>
      <c r="H22" s="6">
        <v>0</v>
      </c>
      <c r="I22" s="6">
        <v>0</v>
      </c>
      <c r="J22" s="6">
        <v>0.5</v>
      </c>
      <c r="K22" s="6">
        <v>0</v>
      </c>
      <c r="L22" s="6">
        <v>0.5</v>
      </c>
      <c r="M22" s="6">
        <v>0.5</v>
      </c>
      <c r="N22" s="6">
        <v>0.5</v>
      </c>
      <c r="O22" s="6">
        <v>1</v>
      </c>
      <c r="P22" s="6">
        <v>1</v>
      </c>
      <c r="Q22" s="6">
        <v>1</v>
      </c>
      <c r="R22" s="6">
        <v>0.5</v>
      </c>
      <c r="S22" s="6">
        <v>0.5</v>
      </c>
      <c r="T22" s="6">
        <v>0.5</v>
      </c>
      <c r="U22" s="6">
        <v>1</v>
      </c>
      <c r="V22" s="6">
        <v>0</v>
      </c>
      <c r="W22" s="6">
        <v>0</v>
      </c>
      <c r="X22" s="6">
        <v>0</v>
      </c>
      <c r="Y22" s="6">
        <v>0.5</v>
      </c>
      <c r="Z22" s="6">
        <v>0</v>
      </c>
      <c r="AA22" s="6">
        <v>0</v>
      </c>
      <c r="AB22" s="7">
        <f t="shared" si="0"/>
        <v>10</v>
      </c>
    </row>
    <row r="23" spans="1:28" ht="19.95" customHeight="1" x14ac:dyDescent="0.3">
      <c r="A23" s="5" t="s">
        <v>112</v>
      </c>
      <c r="B23" s="6">
        <v>0</v>
      </c>
      <c r="C23" s="6">
        <v>0</v>
      </c>
      <c r="D23" s="6">
        <v>0.5</v>
      </c>
      <c r="E23" s="6">
        <v>0.5</v>
      </c>
      <c r="F23" s="6">
        <v>0.5</v>
      </c>
      <c r="G23" s="6">
        <v>0.5</v>
      </c>
      <c r="H23" s="6">
        <v>0.5</v>
      </c>
      <c r="I23" s="6">
        <v>0</v>
      </c>
      <c r="J23" s="6">
        <v>0</v>
      </c>
      <c r="K23" s="6">
        <v>0.5</v>
      </c>
      <c r="L23" s="6">
        <v>0</v>
      </c>
      <c r="M23" s="6">
        <v>0.5</v>
      </c>
      <c r="N23" s="6">
        <v>0</v>
      </c>
      <c r="O23" s="6">
        <v>1</v>
      </c>
      <c r="P23" s="6">
        <v>0.5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0.5</v>
      </c>
      <c r="W23" s="6">
        <v>1</v>
      </c>
      <c r="X23" s="6">
        <v>0</v>
      </c>
      <c r="Y23" s="6">
        <v>0.5</v>
      </c>
      <c r="Z23" s="6">
        <v>0</v>
      </c>
      <c r="AA23" s="6">
        <v>0</v>
      </c>
      <c r="AB23" s="7">
        <f t="shared" si="0"/>
        <v>12</v>
      </c>
    </row>
    <row r="24" spans="1:28" ht="19.95" customHeight="1" x14ac:dyDescent="0.3">
      <c r="A24" s="5" t="s">
        <v>113</v>
      </c>
      <c r="B24" s="6">
        <v>0</v>
      </c>
      <c r="C24" s="6">
        <v>0.5</v>
      </c>
      <c r="D24" s="6">
        <v>0.25</v>
      </c>
      <c r="E24" s="6">
        <v>0.25</v>
      </c>
      <c r="F24" s="6">
        <v>0</v>
      </c>
      <c r="G24" s="6">
        <v>0.5</v>
      </c>
      <c r="H24" s="6">
        <v>0.5</v>
      </c>
      <c r="I24" s="6">
        <v>0</v>
      </c>
      <c r="J24" s="6">
        <v>0</v>
      </c>
      <c r="K24" s="6">
        <v>0.5</v>
      </c>
      <c r="L24" s="6">
        <v>0.5</v>
      </c>
      <c r="M24" s="6">
        <v>0.5</v>
      </c>
      <c r="N24" s="6">
        <v>0</v>
      </c>
      <c r="O24" s="6">
        <v>1</v>
      </c>
      <c r="P24" s="6">
        <v>0.5</v>
      </c>
      <c r="Q24" s="6">
        <v>1</v>
      </c>
      <c r="R24" s="6">
        <v>1</v>
      </c>
      <c r="S24" s="6">
        <v>0.5</v>
      </c>
      <c r="T24" s="6">
        <v>1</v>
      </c>
      <c r="U24" s="6">
        <v>1</v>
      </c>
      <c r="V24" s="6">
        <v>0.5</v>
      </c>
      <c r="W24" s="6">
        <v>0.5</v>
      </c>
      <c r="X24" s="6">
        <v>0.5</v>
      </c>
      <c r="Y24" s="6">
        <v>0.5</v>
      </c>
      <c r="Z24" s="6">
        <v>0</v>
      </c>
      <c r="AA24" s="6">
        <v>0</v>
      </c>
      <c r="AB24" s="7">
        <f t="shared" si="0"/>
        <v>12</v>
      </c>
    </row>
    <row r="25" spans="1:28" ht="19.95" customHeight="1" x14ac:dyDescent="0.3">
      <c r="A25" s="5" t="s">
        <v>114</v>
      </c>
      <c r="B25" s="6">
        <v>0</v>
      </c>
      <c r="C25" s="6">
        <v>0.5</v>
      </c>
      <c r="D25" s="6">
        <v>0.5</v>
      </c>
      <c r="E25" s="6">
        <v>0.5</v>
      </c>
      <c r="F25" s="6">
        <v>0</v>
      </c>
      <c r="G25" s="6">
        <v>0.5</v>
      </c>
      <c r="H25" s="6">
        <v>0.5</v>
      </c>
      <c r="I25" s="6">
        <v>0</v>
      </c>
      <c r="J25" s="6">
        <v>0</v>
      </c>
      <c r="K25" s="6">
        <v>0.5</v>
      </c>
      <c r="L25" s="6">
        <v>0</v>
      </c>
      <c r="M25" s="6">
        <v>0</v>
      </c>
      <c r="N25" s="6">
        <v>0</v>
      </c>
      <c r="O25" s="6">
        <v>1</v>
      </c>
      <c r="P25" s="6">
        <v>1</v>
      </c>
      <c r="Q25" s="6">
        <v>1</v>
      </c>
      <c r="R25" s="6">
        <v>0.5</v>
      </c>
      <c r="S25" s="6">
        <v>0.5</v>
      </c>
      <c r="T25" s="6">
        <v>0.5</v>
      </c>
      <c r="U25" s="6">
        <v>0.5</v>
      </c>
      <c r="V25" s="6">
        <v>0</v>
      </c>
      <c r="W25" s="6">
        <v>0.5</v>
      </c>
      <c r="X25" s="6">
        <v>0</v>
      </c>
      <c r="Y25" s="6">
        <v>0</v>
      </c>
      <c r="Z25" s="6">
        <v>0</v>
      </c>
      <c r="AA25" s="6">
        <v>0</v>
      </c>
      <c r="AB25" s="7">
        <f t="shared" si="0"/>
        <v>9</v>
      </c>
    </row>
    <row r="26" spans="1:28" ht="19.95" customHeight="1" x14ac:dyDescent="0.3">
      <c r="A26" s="5" t="s">
        <v>115</v>
      </c>
      <c r="B26" s="6">
        <v>0</v>
      </c>
      <c r="C26" s="6">
        <v>0.5</v>
      </c>
      <c r="D26" s="6">
        <v>0.5</v>
      </c>
      <c r="E26" s="6">
        <v>0.5</v>
      </c>
      <c r="F26" s="6">
        <v>0</v>
      </c>
      <c r="G26" s="6">
        <v>0.5</v>
      </c>
      <c r="H26" s="6">
        <v>0.5</v>
      </c>
      <c r="I26" s="6">
        <v>0</v>
      </c>
      <c r="J26" s="6">
        <v>0</v>
      </c>
      <c r="K26" s="6">
        <v>0</v>
      </c>
      <c r="L26" s="6">
        <v>0.5</v>
      </c>
      <c r="M26" s="6">
        <v>0.5</v>
      </c>
      <c r="N26" s="6">
        <v>0.5</v>
      </c>
      <c r="O26" s="6">
        <v>1</v>
      </c>
      <c r="P26" s="6">
        <v>0.5</v>
      </c>
      <c r="Q26" s="6">
        <v>0.5</v>
      </c>
      <c r="R26" s="6">
        <v>0.5</v>
      </c>
      <c r="S26" s="6">
        <v>1</v>
      </c>
      <c r="T26" s="6">
        <v>0.5</v>
      </c>
      <c r="U26" s="6">
        <v>0.5</v>
      </c>
      <c r="V26" s="6">
        <v>0</v>
      </c>
      <c r="W26" s="6">
        <v>0</v>
      </c>
      <c r="X26" s="6">
        <v>0</v>
      </c>
      <c r="Y26" s="6">
        <v>0.25</v>
      </c>
      <c r="Z26" s="6">
        <v>0</v>
      </c>
      <c r="AA26" s="6">
        <v>0</v>
      </c>
      <c r="AB26" s="7">
        <f t="shared" si="0"/>
        <v>9</v>
      </c>
    </row>
    <row r="27" spans="1:28" ht="19.95" customHeight="1" x14ac:dyDescent="0.3">
      <c r="A27" s="5" t="s">
        <v>116</v>
      </c>
      <c r="B27" s="6">
        <v>0</v>
      </c>
      <c r="C27" s="6">
        <v>0</v>
      </c>
      <c r="D27" s="6">
        <v>0</v>
      </c>
      <c r="E27" s="6">
        <v>0.25</v>
      </c>
      <c r="F27" s="6">
        <v>0</v>
      </c>
      <c r="G27" s="6">
        <v>0.5</v>
      </c>
      <c r="H27" s="6">
        <v>0.5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1</v>
      </c>
      <c r="P27" s="6">
        <v>1</v>
      </c>
      <c r="Q27" s="6">
        <v>1</v>
      </c>
      <c r="R27" s="6">
        <v>1</v>
      </c>
      <c r="S27" s="6">
        <v>0.5</v>
      </c>
      <c r="T27" s="6">
        <v>1</v>
      </c>
      <c r="U27" s="6">
        <v>0</v>
      </c>
      <c r="V27" s="6">
        <v>0</v>
      </c>
      <c r="W27" s="6">
        <v>0</v>
      </c>
      <c r="X27" s="6">
        <v>0</v>
      </c>
      <c r="Y27" s="6">
        <v>0.5</v>
      </c>
      <c r="Z27" s="6">
        <v>0</v>
      </c>
      <c r="AA27" s="6">
        <v>0</v>
      </c>
      <c r="AB27" s="7">
        <f t="shared" si="0"/>
        <v>7</v>
      </c>
    </row>
    <row r="28" spans="1:28" ht="19.95" customHeight="1" x14ac:dyDescent="0.3">
      <c r="A28" s="5" t="s">
        <v>117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0.5</v>
      </c>
      <c r="H28" s="6">
        <v>0</v>
      </c>
      <c r="I28" s="6">
        <v>0</v>
      </c>
      <c r="J28" s="6">
        <v>0.5</v>
      </c>
      <c r="K28" s="6">
        <v>0</v>
      </c>
      <c r="L28" s="6">
        <v>0.25</v>
      </c>
      <c r="M28" s="6">
        <v>0.5</v>
      </c>
      <c r="N28" s="6">
        <v>0.5</v>
      </c>
      <c r="O28" s="6">
        <v>1</v>
      </c>
      <c r="P28" s="6">
        <v>0.5</v>
      </c>
      <c r="Q28" s="6">
        <v>1</v>
      </c>
      <c r="R28" s="6">
        <v>0.5</v>
      </c>
      <c r="S28" s="6">
        <v>0</v>
      </c>
      <c r="T28" s="6">
        <v>1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7">
        <f t="shared" si="0"/>
        <v>6</v>
      </c>
    </row>
    <row r="29" spans="1:28" ht="19.95" customHeight="1" x14ac:dyDescent="0.3">
      <c r="A29" s="5" t="s">
        <v>118</v>
      </c>
      <c r="B29" s="6">
        <v>0</v>
      </c>
      <c r="C29" s="6">
        <v>0</v>
      </c>
      <c r="D29" s="6">
        <v>0.25</v>
      </c>
      <c r="E29" s="6">
        <v>0.25</v>
      </c>
      <c r="F29" s="6">
        <v>0</v>
      </c>
      <c r="G29" s="6">
        <v>0.5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0.5</v>
      </c>
      <c r="O29" s="6">
        <v>0.5</v>
      </c>
      <c r="P29" s="6">
        <v>0</v>
      </c>
      <c r="Q29" s="6">
        <v>1</v>
      </c>
      <c r="R29" s="6">
        <v>0</v>
      </c>
      <c r="S29" s="6">
        <v>1</v>
      </c>
      <c r="T29" s="6">
        <v>0.5</v>
      </c>
      <c r="U29" s="6">
        <v>0.5</v>
      </c>
      <c r="V29" s="6">
        <v>0</v>
      </c>
      <c r="W29" s="6">
        <v>0.5</v>
      </c>
      <c r="X29" s="6">
        <v>0</v>
      </c>
      <c r="Y29" s="6">
        <v>0.5</v>
      </c>
      <c r="Z29" s="6">
        <v>0</v>
      </c>
      <c r="AA29" s="6">
        <v>0</v>
      </c>
      <c r="AB29" s="7">
        <f t="shared" si="0"/>
        <v>6</v>
      </c>
    </row>
    <row r="30" spans="1:28" ht="19.95" customHeight="1" x14ac:dyDescent="0.3">
      <c r="A30" s="5" t="s">
        <v>17</v>
      </c>
      <c r="B30" s="6">
        <v>0</v>
      </c>
      <c r="C30" s="6">
        <v>0.5</v>
      </c>
      <c r="D30" s="6">
        <v>0.25</v>
      </c>
      <c r="E30" s="6">
        <v>0.25</v>
      </c>
      <c r="F30" s="6">
        <v>0</v>
      </c>
      <c r="G30" s="6">
        <v>0.5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1</v>
      </c>
      <c r="P30" s="6">
        <v>1</v>
      </c>
      <c r="Q30" s="6">
        <v>1</v>
      </c>
      <c r="R30" s="6">
        <v>0</v>
      </c>
      <c r="S30" s="6">
        <v>0.5</v>
      </c>
      <c r="T30" s="6">
        <v>0.5</v>
      </c>
      <c r="U30" s="6">
        <v>0.5</v>
      </c>
      <c r="V30" s="6">
        <v>0</v>
      </c>
      <c r="W30" s="6">
        <v>0</v>
      </c>
      <c r="X30" s="6">
        <v>0</v>
      </c>
      <c r="Y30" s="6">
        <v>0.5</v>
      </c>
      <c r="Z30" s="6">
        <v>0</v>
      </c>
      <c r="AA30" s="6">
        <v>0</v>
      </c>
      <c r="AB30" s="7">
        <f t="shared" si="0"/>
        <v>7</v>
      </c>
    </row>
    <row r="31" spans="1:28" ht="19.95" customHeight="1" x14ac:dyDescent="0.3">
      <c r="A31" s="5" t="s">
        <v>18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1</v>
      </c>
      <c r="P31" s="6">
        <v>0.5</v>
      </c>
      <c r="Q31" s="6">
        <v>1</v>
      </c>
      <c r="R31" s="6">
        <v>0.5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7">
        <f t="shared" si="0"/>
        <v>3</v>
      </c>
    </row>
    <row r="32" spans="1:28" ht="19.95" customHeight="1" x14ac:dyDescent="0.3">
      <c r="A32" s="5" t="s">
        <v>119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1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7">
        <f t="shared" si="0"/>
        <v>1</v>
      </c>
    </row>
    <row r="33" spans="1:28" ht="19.95" customHeight="1" x14ac:dyDescent="0.3">
      <c r="A33" s="5" t="s">
        <v>120</v>
      </c>
      <c r="B33" s="6">
        <v>0</v>
      </c>
      <c r="C33" s="6">
        <v>0.5</v>
      </c>
      <c r="D33" s="6">
        <v>0.5</v>
      </c>
      <c r="E33" s="6">
        <v>0.25</v>
      </c>
      <c r="F33" s="6">
        <v>0</v>
      </c>
      <c r="G33" s="6">
        <v>0.5</v>
      </c>
      <c r="H33" s="6">
        <v>0</v>
      </c>
      <c r="I33" s="6">
        <v>0</v>
      </c>
      <c r="J33" s="6">
        <v>0.5</v>
      </c>
      <c r="K33" s="6">
        <v>0.5</v>
      </c>
      <c r="L33" s="6">
        <v>0</v>
      </c>
      <c r="M33" s="6">
        <v>0.5</v>
      </c>
      <c r="N33" s="6">
        <v>0.5</v>
      </c>
      <c r="O33" s="6">
        <v>0.5</v>
      </c>
      <c r="P33" s="6">
        <v>0.5</v>
      </c>
      <c r="Q33" s="6">
        <v>1</v>
      </c>
      <c r="R33" s="6">
        <v>0.25</v>
      </c>
      <c r="S33" s="6">
        <v>0.5</v>
      </c>
      <c r="T33" s="6">
        <v>0.5</v>
      </c>
      <c r="U33" s="6">
        <v>0.5</v>
      </c>
      <c r="V33" s="6">
        <v>0</v>
      </c>
      <c r="W33" s="6">
        <v>0</v>
      </c>
      <c r="X33" s="6">
        <v>0</v>
      </c>
      <c r="Y33" s="6">
        <v>0.75</v>
      </c>
      <c r="Z33" s="6">
        <v>0</v>
      </c>
      <c r="AA33" s="6">
        <v>0</v>
      </c>
      <c r="AB33" s="7">
        <f t="shared" si="0"/>
        <v>8</v>
      </c>
    </row>
    <row r="34" spans="1:28" ht="19.95" customHeight="1" x14ac:dyDescent="0.3">
      <c r="A34" s="5" t="s">
        <v>121</v>
      </c>
      <c r="B34" s="6">
        <v>0.5</v>
      </c>
      <c r="C34" s="6">
        <v>0.5</v>
      </c>
      <c r="D34" s="6">
        <v>0.5</v>
      </c>
      <c r="E34" s="6">
        <v>0.25</v>
      </c>
      <c r="F34" s="6">
        <v>0</v>
      </c>
      <c r="G34" s="6">
        <v>0.5</v>
      </c>
      <c r="H34" s="6">
        <v>0</v>
      </c>
      <c r="I34" s="6">
        <v>0</v>
      </c>
      <c r="J34" s="6">
        <v>0</v>
      </c>
      <c r="K34" s="6">
        <v>0.5</v>
      </c>
      <c r="L34" s="6">
        <v>0</v>
      </c>
      <c r="M34" s="6">
        <v>0</v>
      </c>
      <c r="N34" s="6">
        <v>0.5</v>
      </c>
      <c r="O34" s="6">
        <v>1</v>
      </c>
      <c r="P34" s="6">
        <v>0.5</v>
      </c>
      <c r="Q34" s="6">
        <v>0.5</v>
      </c>
      <c r="R34" s="6">
        <v>0.5</v>
      </c>
      <c r="S34" s="6">
        <v>1</v>
      </c>
      <c r="T34" s="6">
        <v>0.5</v>
      </c>
      <c r="U34" s="6">
        <v>0</v>
      </c>
      <c r="V34" s="6">
        <v>0</v>
      </c>
      <c r="W34" s="6">
        <v>0</v>
      </c>
      <c r="X34" s="6">
        <v>0</v>
      </c>
      <c r="Y34" s="6">
        <v>0.5</v>
      </c>
      <c r="Z34" s="6">
        <v>0</v>
      </c>
      <c r="AA34" s="6">
        <v>0</v>
      </c>
      <c r="AB34" s="7">
        <f t="shared" si="0"/>
        <v>8</v>
      </c>
    </row>
    <row r="35" spans="1:28" ht="19.95" customHeight="1" x14ac:dyDescent="0.3">
      <c r="A35" s="5" t="s">
        <v>122</v>
      </c>
      <c r="B35" s="6">
        <v>0.25</v>
      </c>
      <c r="C35" s="6">
        <v>0.5</v>
      </c>
      <c r="D35" s="6">
        <v>0.25</v>
      </c>
      <c r="E35" s="6">
        <v>0.25</v>
      </c>
      <c r="F35" s="6">
        <v>0.5</v>
      </c>
      <c r="G35" s="6">
        <v>0</v>
      </c>
      <c r="H35" s="6">
        <v>0</v>
      </c>
      <c r="I35" s="6">
        <v>0</v>
      </c>
      <c r="J35" s="6">
        <v>0.5</v>
      </c>
      <c r="K35" s="6">
        <v>0.25</v>
      </c>
      <c r="L35" s="6">
        <v>0</v>
      </c>
      <c r="M35" s="6">
        <v>0</v>
      </c>
      <c r="N35" s="6">
        <v>0.5</v>
      </c>
      <c r="O35" s="6">
        <v>1</v>
      </c>
      <c r="P35" s="6">
        <v>1</v>
      </c>
      <c r="Q35" s="6">
        <v>1</v>
      </c>
      <c r="R35" s="6">
        <v>1</v>
      </c>
      <c r="S35" s="6">
        <v>1</v>
      </c>
      <c r="T35" s="6">
        <v>1</v>
      </c>
      <c r="U35" s="6">
        <v>0.5</v>
      </c>
      <c r="V35" s="6">
        <v>0.5</v>
      </c>
      <c r="W35" s="6">
        <v>1</v>
      </c>
      <c r="X35" s="6">
        <v>0</v>
      </c>
      <c r="Y35" s="6">
        <v>0.5</v>
      </c>
      <c r="Z35" s="6">
        <v>0</v>
      </c>
      <c r="AA35" s="6">
        <v>0</v>
      </c>
      <c r="AB35" s="7">
        <f t="shared" ref="AB35:AB66" si="1">ROUND(SUM(B35:AA35),0)</f>
        <v>12</v>
      </c>
    </row>
    <row r="36" spans="1:28" ht="19.95" customHeight="1" x14ac:dyDescent="0.3">
      <c r="A36" s="5" t="s">
        <v>19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1</v>
      </c>
      <c r="P36" s="6">
        <v>0.5</v>
      </c>
      <c r="Q36" s="6">
        <v>1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7">
        <f t="shared" si="1"/>
        <v>3</v>
      </c>
    </row>
    <row r="37" spans="1:28" ht="19.95" customHeight="1" x14ac:dyDescent="0.3">
      <c r="A37" s="5" t="s">
        <v>20</v>
      </c>
      <c r="B37" s="6">
        <v>0</v>
      </c>
      <c r="C37" s="6">
        <v>0</v>
      </c>
      <c r="D37" s="6">
        <v>0.5</v>
      </c>
      <c r="E37" s="6">
        <v>0.5</v>
      </c>
      <c r="F37" s="6">
        <v>0</v>
      </c>
      <c r="G37" s="6">
        <v>0.5</v>
      </c>
      <c r="H37" s="6">
        <v>0.5</v>
      </c>
      <c r="I37" s="6">
        <v>0</v>
      </c>
      <c r="J37" s="6">
        <v>0</v>
      </c>
      <c r="K37" s="6">
        <v>0.5</v>
      </c>
      <c r="L37" s="6">
        <v>0.5</v>
      </c>
      <c r="M37" s="6">
        <v>0</v>
      </c>
      <c r="N37" s="6">
        <v>0</v>
      </c>
      <c r="O37" s="6">
        <v>1</v>
      </c>
      <c r="P37" s="6">
        <v>0.5</v>
      </c>
      <c r="Q37" s="6">
        <v>1</v>
      </c>
      <c r="R37" s="6">
        <v>1</v>
      </c>
      <c r="S37" s="6">
        <v>0.5</v>
      </c>
      <c r="T37" s="6">
        <v>1</v>
      </c>
      <c r="U37" s="6">
        <v>0</v>
      </c>
      <c r="V37" s="6">
        <v>0.5</v>
      </c>
      <c r="W37" s="6">
        <v>0.5</v>
      </c>
      <c r="X37" s="6">
        <v>0</v>
      </c>
      <c r="Y37" s="6">
        <v>0.75</v>
      </c>
      <c r="Z37" s="6">
        <v>0</v>
      </c>
      <c r="AA37" s="6">
        <v>0</v>
      </c>
      <c r="AB37" s="7">
        <f t="shared" si="1"/>
        <v>10</v>
      </c>
    </row>
    <row r="38" spans="1:28" ht="19.95" customHeight="1" x14ac:dyDescent="0.3">
      <c r="A38" s="5" t="s">
        <v>123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1</v>
      </c>
      <c r="P38" s="6">
        <v>0</v>
      </c>
      <c r="Q38" s="6">
        <v>0</v>
      </c>
      <c r="R38" s="6">
        <v>0.5</v>
      </c>
      <c r="S38" s="6">
        <v>0</v>
      </c>
      <c r="T38" s="6">
        <v>0</v>
      </c>
      <c r="U38" s="6">
        <v>0.5</v>
      </c>
      <c r="V38" s="6">
        <v>0</v>
      </c>
      <c r="W38" s="6">
        <v>0</v>
      </c>
      <c r="X38" s="6">
        <v>0</v>
      </c>
      <c r="Y38" s="6">
        <v>0.5</v>
      </c>
      <c r="Z38" s="6">
        <v>0</v>
      </c>
      <c r="AA38" s="6">
        <v>0</v>
      </c>
      <c r="AB38" s="7">
        <f t="shared" si="1"/>
        <v>3</v>
      </c>
    </row>
    <row r="39" spans="1:28" ht="19.95" customHeight="1" x14ac:dyDescent="0.3">
      <c r="A39" s="5" t="s">
        <v>21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0.5</v>
      </c>
      <c r="P39" s="6">
        <v>0</v>
      </c>
      <c r="Q39" s="6">
        <v>1</v>
      </c>
      <c r="R39" s="6">
        <v>0</v>
      </c>
      <c r="S39" s="6">
        <v>0</v>
      </c>
      <c r="T39" s="6">
        <v>1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7">
        <f t="shared" si="1"/>
        <v>3</v>
      </c>
    </row>
    <row r="40" spans="1:28" ht="19.95" customHeight="1" x14ac:dyDescent="0.3">
      <c r="A40" s="5" t="s">
        <v>124</v>
      </c>
      <c r="B40" s="6">
        <v>0</v>
      </c>
      <c r="C40" s="6">
        <v>0</v>
      </c>
      <c r="D40" s="6">
        <v>0</v>
      </c>
      <c r="E40" s="6">
        <v>0</v>
      </c>
      <c r="F40" s="6">
        <v>0.5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0.5</v>
      </c>
      <c r="O40" s="6">
        <v>1</v>
      </c>
      <c r="P40" s="6">
        <v>1</v>
      </c>
      <c r="Q40" s="6">
        <v>1</v>
      </c>
      <c r="R40" s="6">
        <v>0</v>
      </c>
      <c r="S40" s="6">
        <v>1</v>
      </c>
      <c r="T40" s="6">
        <v>0.5</v>
      </c>
      <c r="U40" s="6">
        <v>0.5</v>
      </c>
      <c r="V40" s="6">
        <v>0</v>
      </c>
      <c r="W40" s="6">
        <v>0</v>
      </c>
      <c r="X40" s="6">
        <v>0</v>
      </c>
      <c r="Y40" s="6">
        <v>0.5</v>
      </c>
      <c r="Z40" s="6">
        <v>0</v>
      </c>
      <c r="AA40" s="6">
        <v>0</v>
      </c>
      <c r="AB40" s="7">
        <f t="shared" si="1"/>
        <v>7</v>
      </c>
    </row>
    <row r="41" spans="1:28" ht="19.95" customHeight="1" x14ac:dyDescent="0.3">
      <c r="A41" s="5" t="s">
        <v>22</v>
      </c>
      <c r="B41" s="6">
        <v>0.5</v>
      </c>
      <c r="C41" s="6">
        <v>0</v>
      </c>
      <c r="D41" s="6">
        <v>0.5</v>
      </c>
      <c r="E41" s="6">
        <v>0.5</v>
      </c>
      <c r="F41" s="6">
        <v>0</v>
      </c>
      <c r="G41" s="6">
        <v>0</v>
      </c>
      <c r="H41" s="6">
        <v>0.5</v>
      </c>
      <c r="I41" s="6">
        <v>0</v>
      </c>
      <c r="J41" s="6">
        <v>0.5</v>
      </c>
      <c r="K41" s="6">
        <v>0</v>
      </c>
      <c r="L41" s="6">
        <v>0</v>
      </c>
      <c r="M41" s="6">
        <v>0</v>
      </c>
      <c r="N41" s="6">
        <v>0</v>
      </c>
      <c r="O41" s="6">
        <v>1</v>
      </c>
      <c r="P41" s="6">
        <v>1</v>
      </c>
      <c r="Q41" s="6">
        <v>1</v>
      </c>
      <c r="R41" s="6">
        <v>1</v>
      </c>
      <c r="S41" s="6">
        <v>0.5</v>
      </c>
      <c r="T41" s="6">
        <v>0.5</v>
      </c>
      <c r="U41" s="6">
        <v>0</v>
      </c>
      <c r="V41" s="6">
        <v>0</v>
      </c>
      <c r="W41" s="6">
        <v>0.5</v>
      </c>
      <c r="X41" s="6">
        <v>0</v>
      </c>
      <c r="Y41" s="6">
        <v>0.75</v>
      </c>
      <c r="Z41" s="6">
        <v>0</v>
      </c>
      <c r="AA41" s="6">
        <v>0</v>
      </c>
      <c r="AB41" s="7">
        <f t="shared" si="1"/>
        <v>9</v>
      </c>
    </row>
    <row r="42" spans="1:28" ht="19.95" customHeight="1" x14ac:dyDescent="0.3">
      <c r="A42" s="5" t="s">
        <v>125</v>
      </c>
      <c r="B42" s="6">
        <v>0.5</v>
      </c>
      <c r="C42" s="6">
        <v>0.5</v>
      </c>
      <c r="D42" s="6">
        <v>0.5</v>
      </c>
      <c r="E42" s="6">
        <v>0.5</v>
      </c>
      <c r="F42" s="6">
        <v>0.5</v>
      </c>
      <c r="G42" s="6">
        <v>0.5</v>
      </c>
      <c r="H42" s="6">
        <v>0</v>
      </c>
      <c r="I42" s="6">
        <v>0</v>
      </c>
      <c r="J42" s="6">
        <v>0.5</v>
      </c>
      <c r="K42" s="6">
        <v>0.5</v>
      </c>
      <c r="L42" s="6">
        <v>0.5</v>
      </c>
      <c r="M42" s="6">
        <v>0.5</v>
      </c>
      <c r="N42" s="6">
        <v>0.5</v>
      </c>
      <c r="O42" s="6">
        <v>1</v>
      </c>
      <c r="P42" s="6">
        <v>1</v>
      </c>
      <c r="Q42" s="6">
        <v>1</v>
      </c>
      <c r="R42" s="6">
        <v>0</v>
      </c>
      <c r="S42" s="6">
        <v>1</v>
      </c>
      <c r="T42" s="6">
        <v>0.5</v>
      </c>
      <c r="U42" s="6">
        <v>0.5</v>
      </c>
      <c r="V42" s="6">
        <v>0.5</v>
      </c>
      <c r="W42" s="6">
        <v>0</v>
      </c>
      <c r="X42" s="6">
        <v>0</v>
      </c>
      <c r="Y42" s="6">
        <v>0.5</v>
      </c>
      <c r="Z42" s="6">
        <v>0.25</v>
      </c>
      <c r="AA42" s="6">
        <v>0.5</v>
      </c>
      <c r="AB42" s="7">
        <f t="shared" si="1"/>
        <v>12</v>
      </c>
    </row>
    <row r="43" spans="1:28" ht="19.95" customHeight="1" x14ac:dyDescent="0.3">
      <c r="A43" s="5" t="s">
        <v>126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1</v>
      </c>
      <c r="P43" s="6">
        <v>0</v>
      </c>
      <c r="Q43" s="6">
        <v>1</v>
      </c>
      <c r="R43" s="6">
        <v>0.5</v>
      </c>
      <c r="S43" s="6">
        <v>0</v>
      </c>
      <c r="T43" s="6">
        <v>0.5</v>
      </c>
      <c r="U43" s="6">
        <v>0</v>
      </c>
      <c r="V43" s="6">
        <v>0</v>
      </c>
      <c r="W43" s="6">
        <v>0</v>
      </c>
      <c r="X43" s="6">
        <v>0</v>
      </c>
      <c r="Y43" s="6">
        <v>0.5</v>
      </c>
      <c r="Z43" s="6">
        <v>0</v>
      </c>
      <c r="AA43" s="6">
        <v>0</v>
      </c>
      <c r="AB43" s="7">
        <f t="shared" si="1"/>
        <v>4</v>
      </c>
    </row>
    <row r="44" spans="1:28" ht="19.95" customHeight="1" x14ac:dyDescent="0.3">
      <c r="A44" s="5" t="s">
        <v>23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1</v>
      </c>
      <c r="P44" s="6">
        <v>0</v>
      </c>
      <c r="Q44" s="6">
        <v>1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7">
        <f t="shared" si="1"/>
        <v>2</v>
      </c>
    </row>
    <row r="45" spans="1:28" ht="19.95" customHeight="1" x14ac:dyDescent="0.3">
      <c r="A45" s="5" t="s">
        <v>24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0.5</v>
      </c>
      <c r="P45" s="6">
        <v>0.5</v>
      </c>
      <c r="Q45" s="6">
        <v>1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7">
        <f t="shared" si="1"/>
        <v>2</v>
      </c>
    </row>
    <row r="46" spans="1:28" ht="19.95" customHeight="1" x14ac:dyDescent="0.3">
      <c r="A46" s="5" t="s">
        <v>25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1</v>
      </c>
      <c r="P46" s="6">
        <v>0</v>
      </c>
      <c r="Q46" s="6">
        <v>1</v>
      </c>
      <c r="R46" s="6">
        <v>0</v>
      </c>
      <c r="S46" s="6">
        <v>0</v>
      </c>
      <c r="T46" s="6">
        <v>0.5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7">
        <f t="shared" si="1"/>
        <v>3</v>
      </c>
    </row>
    <row r="47" spans="1:28" ht="19.95" customHeight="1" x14ac:dyDescent="0.3">
      <c r="A47" s="5" t="s">
        <v>26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1</v>
      </c>
      <c r="P47" s="6">
        <v>0.5</v>
      </c>
      <c r="Q47" s="6">
        <v>1</v>
      </c>
      <c r="R47" s="6">
        <v>0.5</v>
      </c>
      <c r="S47" s="6">
        <v>0</v>
      </c>
      <c r="T47" s="6">
        <v>0.5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7">
        <f t="shared" si="1"/>
        <v>4</v>
      </c>
    </row>
    <row r="48" spans="1:28" ht="19.95" customHeight="1" x14ac:dyDescent="0.3">
      <c r="A48" s="5" t="s">
        <v>128</v>
      </c>
      <c r="B48" s="6">
        <v>0.75</v>
      </c>
      <c r="C48" s="6">
        <v>0.5</v>
      </c>
      <c r="D48" s="6">
        <v>0.5</v>
      </c>
      <c r="E48" s="6">
        <v>0.5</v>
      </c>
      <c r="F48" s="6">
        <v>0</v>
      </c>
      <c r="G48" s="6">
        <v>0.5</v>
      </c>
      <c r="H48" s="6">
        <v>0.5</v>
      </c>
      <c r="I48" s="6">
        <v>0</v>
      </c>
      <c r="J48" s="6">
        <v>0.5</v>
      </c>
      <c r="K48" s="6">
        <v>0.5</v>
      </c>
      <c r="L48" s="6">
        <v>0.5</v>
      </c>
      <c r="M48" s="6">
        <v>0.5</v>
      </c>
      <c r="N48" s="6">
        <v>0.5</v>
      </c>
      <c r="O48" s="6">
        <v>1</v>
      </c>
      <c r="P48" s="6">
        <v>1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0</v>
      </c>
      <c r="Y48" s="6">
        <v>0.5</v>
      </c>
      <c r="Z48" s="6">
        <v>0</v>
      </c>
      <c r="AA48" s="6">
        <v>0.5</v>
      </c>
      <c r="AB48" s="7">
        <f t="shared" si="1"/>
        <v>16</v>
      </c>
    </row>
    <row r="49" spans="1:28" ht="19.95" customHeight="1" x14ac:dyDescent="0.3">
      <c r="A49" s="5" t="s">
        <v>129</v>
      </c>
      <c r="B49" s="6">
        <v>0.5</v>
      </c>
      <c r="C49" s="6">
        <v>0.5</v>
      </c>
      <c r="D49" s="6">
        <v>0.5</v>
      </c>
      <c r="E49" s="6">
        <v>0.25</v>
      </c>
      <c r="F49" s="6">
        <v>0</v>
      </c>
      <c r="G49" s="6">
        <v>0.5</v>
      </c>
      <c r="H49" s="6">
        <v>0.5</v>
      </c>
      <c r="I49" s="6">
        <v>0</v>
      </c>
      <c r="J49" s="6">
        <v>0</v>
      </c>
      <c r="K49" s="6">
        <v>0.5</v>
      </c>
      <c r="L49" s="6">
        <v>0</v>
      </c>
      <c r="M49" s="6">
        <v>0</v>
      </c>
      <c r="N49" s="6">
        <v>0.5</v>
      </c>
      <c r="O49" s="6">
        <v>1</v>
      </c>
      <c r="P49" s="6">
        <v>1</v>
      </c>
      <c r="Q49" s="6">
        <v>1</v>
      </c>
      <c r="R49" s="6">
        <v>1</v>
      </c>
      <c r="S49" s="6">
        <v>1</v>
      </c>
      <c r="T49" s="6">
        <v>0</v>
      </c>
      <c r="U49" s="6">
        <v>0.5</v>
      </c>
      <c r="V49" s="6">
        <v>0</v>
      </c>
      <c r="W49" s="6">
        <v>0.5</v>
      </c>
      <c r="X49" s="6">
        <v>0</v>
      </c>
      <c r="Y49" s="6">
        <v>0.75</v>
      </c>
      <c r="Z49" s="6">
        <v>0</v>
      </c>
      <c r="AA49" s="6">
        <v>0.75</v>
      </c>
      <c r="AB49" s="7">
        <f t="shared" si="1"/>
        <v>11</v>
      </c>
    </row>
    <row r="50" spans="1:28" ht="19.95" customHeight="1" x14ac:dyDescent="0.3">
      <c r="A50" s="5" t="s">
        <v>130</v>
      </c>
      <c r="B50" s="6">
        <v>0</v>
      </c>
      <c r="C50" s="6">
        <v>0</v>
      </c>
      <c r="D50" s="6">
        <v>0</v>
      </c>
      <c r="E50" s="6">
        <v>0.25</v>
      </c>
      <c r="F50" s="6">
        <v>0</v>
      </c>
      <c r="G50" s="6">
        <v>0.5</v>
      </c>
      <c r="H50" s="6">
        <v>0.5</v>
      </c>
      <c r="I50" s="6">
        <v>0.5</v>
      </c>
      <c r="J50" s="6">
        <v>0.5</v>
      </c>
      <c r="K50" s="6">
        <v>0</v>
      </c>
      <c r="L50" s="6">
        <v>0</v>
      </c>
      <c r="M50" s="6">
        <v>0.5</v>
      </c>
      <c r="N50" s="6">
        <v>0</v>
      </c>
      <c r="O50" s="6">
        <v>1</v>
      </c>
      <c r="P50" s="6">
        <v>0.5</v>
      </c>
      <c r="Q50" s="6">
        <v>1</v>
      </c>
      <c r="R50" s="6">
        <v>0.5</v>
      </c>
      <c r="S50" s="6">
        <v>1</v>
      </c>
      <c r="T50" s="6">
        <v>0.5</v>
      </c>
      <c r="U50" s="6">
        <v>0.5</v>
      </c>
      <c r="V50" s="6">
        <v>0.5</v>
      </c>
      <c r="W50" s="6">
        <v>0.5</v>
      </c>
      <c r="X50" s="6">
        <v>0</v>
      </c>
      <c r="Y50" s="6">
        <v>0.5</v>
      </c>
      <c r="Z50" s="6">
        <v>0</v>
      </c>
      <c r="AA50" s="6">
        <v>0.5</v>
      </c>
      <c r="AB50" s="7">
        <f t="shared" si="1"/>
        <v>10</v>
      </c>
    </row>
    <row r="51" spans="1:28" ht="19.95" customHeight="1" x14ac:dyDescent="0.3">
      <c r="A51" s="5" t="s">
        <v>131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0.5</v>
      </c>
      <c r="L51" s="6">
        <v>0</v>
      </c>
      <c r="M51" s="6">
        <v>0</v>
      </c>
      <c r="N51" s="6">
        <v>0.5</v>
      </c>
      <c r="O51" s="6">
        <v>1</v>
      </c>
      <c r="P51" s="6">
        <v>1</v>
      </c>
      <c r="Q51" s="6">
        <v>1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0.75</v>
      </c>
      <c r="Z51" s="6">
        <v>0</v>
      </c>
      <c r="AA51" s="6">
        <v>0</v>
      </c>
      <c r="AB51" s="7">
        <f t="shared" si="1"/>
        <v>5</v>
      </c>
    </row>
    <row r="52" spans="1:28" ht="19.95" customHeight="1" x14ac:dyDescent="0.3">
      <c r="A52" s="5" t="s">
        <v>132</v>
      </c>
      <c r="B52" s="6">
        <v>0</v>
      </c>
      <c r="C52" s="6">
        <v>0.25</v>
      </c>
      <c r="D52" s="6">
        <v>0.25</v>
      </c>
      <c r="E52" s="6">
        <v>0.25</v>
      </c>
      <c r="F52" s="6">
        <v>0</v>
      </c>
      <c r="G52" s="6">
        <v>0.5</v>
      </c>
      <c r="H52" s="6">
        <v>0</v>
      </c>
      <c r="I52" s="6">
        <v>0</v>
      </c>
      <c r="J52" s="6">
        <v>0.5</v>
      </c>
      <c r="K52" s="6">
        <v>0.5</v>
      </c>
      <c r="L52" s="6">
        <v>0.25</v>
      </c>
      <c r="M52" s="6">
        <v>0</v>
      </c>
      <c r="N52" s="6">
        <v>0.5</v>
      </c>
      <c r="O52" s="6">
        <v>1</v>
      </c>
      <c r="P52" s="6">
        <v>0.5</v>
      </c>
      <c r="Q52" s="6">
        <v>0.5</v>
      </c>
      <c r="R52" s="6">
        <v>1</v>
      </c>
      <c r="S52" s="6">
        <v>0</v>
      </c>
      <c r="T52" s="6">
        <v>0.5</v>
      </c>
      <c r="U52" s="6">
        <v>0.5</v>
      </c>
      <c r="V52" s="6">
        <v>0</v>
      </c>
      <c r="W52" s="6">
        <v>0</v>
      </c>
      <c r="X52" s="6">
        <v>0</v>
      </c>
      <c r="Y52" s="6">
        <v>0.75</v>
      </c>
      <c r="Z52" s="6">
        <v>0</v>
      </c>
      <c r="AA52" s="6">
        <v>0</v>
      </c>
      <c r="AB52" s="7">
        <f t="shared" si="1"/>
        <v>8</v>
      </c>
    </row>
    <row r="53" spans="1:28" ht="19.95" customHeight="1" x14ac:dyDescent="0.3">
      <c r="A53" s="5" t="s">
        <v>133</v>
      </c>
      <c r="B53" s="6">
        <v>0</v>
      </c>
      <c r="C53" s="6">
        <v>0</v>
      </c>
      <c r="D53" s="6">
        <v>0.5</v>
      </c>
      <c r="E53" s="6">
        <v>0.5</v>
      </c>
      <c r="F53" s="6">
        <v>0.5</v>
      </c>
      <c r="G53" s="6">
        <v>0</v>
      </c>
      <c r="H53" s="6">
        <v>0.5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0.5</v>
      </c>
      <c r="O53" s="6">
        <v>1</v>
      </c>
      <c r="P53" s="6">
        <v>0.5</v>
      </c>
      <c r="Q53" s="6">
        <v>1</v>
      </c>
      <c r="R53" s="6">
        <v>1</v>
      </c>
      <c r="S53" s="6">
        <v>1</v>
      </c>
      <c r="T53" s="6">
        <v>1</v>
      </c>
      <c r="U53" s="6">
        <v>0</v>
      </c>
      <c r="V53" s="6">
        <v>0.5</v>
      </c>
      <c r="W53" s="6">
        <v>0.5</v>
      </c>
      <c r="X53" s="6">
        <v>0</v>
      </c>
      <c r="Y53" s="6">
        <v>0.5</v>
      </c>
      <c r="Z53" s="6">
        <v>0</v>
      </c>
      <c r="AA53" s="6">
        <v>0</v>
      </c>
      <c r="AB53" s="7">
        <f t="shared" si="1"/>
        <v>10</v>
      </c>
    </row>
    <row r="54" spans="1:28" ht="19.95" customHeight="1" x14ac:dyDescent="0.3">
      <c r="A54" s="5" t="s">
        <v>134</v>
      </c>
      <c r="B54" s="6">
        <v>0.5</v>
      </c>
      <c r="C54" s="6">
        <v>0.5</v>
      </c>
      <c r="D54" s="6">
        <v>0.5</v>
      </c>
      <c r="E54" s="6">
        <v>0.5</v>
      </c>
      <c r="F54" s="6">
        <v>0</v>
      </c>
      <c r="G54" s="6">
        <v>0.5</v>
      </c>
      <c r="H54" s="6">
        <v>0.5</v>
      </c>
      <c r="I54" s="6">
        <v>0</v>
      </c>
      <c r="J54" s="6">
        <v>0</v>
      </c>
      <c r="K54" s="6">
        <v>0.5</v>
      </c>
      <c r="L54" s="6">
        <v>0.25</v>
      </c>
      <c r="M54" s="6">
        <v>0</v>
      </c>
      <c r="N54" s="6">
        <v>0</v>
      </c>
      <c r="O54" s="6">
        <v>1</v>
      </c>
      <c r="P54" s="6">
        <v>0.5</v>
      </c>
      <c r="Q54" s="6">
        <v>0.5</v>
      </c>
      <c r="R54" s="6">
        <v>1</v>
      </c>
      <c r="S54" s="6">
        <v>0</v>
      </c>
      <c r="T54" s="6">
        <v>1</v>
      </c>
      <c r="U54" s="6">
        <v>1</v>
      </c>
      <c r="V54" s="6">
        <v>0.5</v>
      </c>
      <c r="W54" s="6">
        <v>1</v>
      </c>
      <c r="X54" s="6">
        <v>0</v>
      </c>
      <c r="Y54" s="6">
        <v>0.75</v>
      </c>
      <c r="Z54" s="6">
        <v>0</v>
      </c>
      <c r="AA54" s="6">
        <v>0</v>
      </c>
      <c r="AB54" s="7">
        <f t="shared" si="1"/>
        <v>11</v>
      </c>
    </row>
    <row r="55" spans="1:28" ht="19.95" customHeight="1" x14ac:dyDescent="0.3">
      <c r="A55" s="5" t="s">
        <v>135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1</v>
      </c>
      <c r="P55" s="6">
        <v>0.5</v>
      </c>
      <c r="Q55" s="6">
        <v>0.5</v>
      </c>
      <c r="R55" s="6">
        <v>0</v>
      </c>
      <c r="S55" s="6">
        <v>0.5</v>
      </c>
      <c r="T55" s="6">
        <v>1</v>
      </c>
      <c r="U55" s="6">
        <v>0.5</v>
      </c>
      <c r="V55" s="6">
        <v>0</v>
      </c>
      <c r="W55" s="6">
        <v>0</v>
      </c>
      <c r="X55" s="6">
        <v>0</v>
      </c>
      <c r="Y55" s="6">
        <v>0.5</v>
      </c>
      <c r="Z55" s="6">
        <v>0</v>
      </c>
      <c r="AA55" s="6">
        <v>0</v>
      </c>
      <c r="AB55" s="7">
        <f t="shared" si="1"/>
        <v>5</v>
      </c>
    </row>
    <row r="56" spans="1:28" ht="19.95" customHeight="1" x14ac:dyDescent="0.3">
      <c r="A56" s="5" t="s">
        <v>136</v>
      </c>
      <c r="B56" s="6">
        <v>1</v>
      </c>
      <c r="C56" s="6">
        <v>0.5</v>
      </c>
      <c r="D56" s="6">
        <v>0.5</v>
      </c>
      <c r="E56" s="6">
        <v>0.5</v>
      </c>
      <c r="F56" s="6">
        <v>0.25</v>
      </c>
      <c r="G56" s="6">
        <v>0.5</v>
      </c>
      <c r="H56" s="6">
        <v>0.5</v>
      </c>
      <c r="I56" s="6">
        <v>0</v>
      </c>
      <c r="J56" s="6">
        <v>0.5</v>
      </c>
      <c r="K56" s="6">
        <v>0.5</v>
      </c>
      <c r="L56" s="6">
        <v>0.5</v>
      </c>
      <c r="M56" s="6">
        <v>0.5</v>
      </c>
      <c r="N56" s="6">
        <v>0.5</v>
      </c>
      <c r="O56" s="6">
        <v>1</v>
      </c>
      <c r="P56" s="6">
        <v>1</v>
      </c>
      <c r="Q56" s="6">
        <v>1</v>
      </c>
      <c r="R56" s="6">
        <v>1</v>
      </c>
      <c r="S56" s="6">
        <v>1</v>
      </c>
      <c r="T56" s="6">
        <v>1</v>
      </c>
      <c r="U56" s="6">
        <v>0.5</v>
      </c>
      <c r="V56" s="6">
        <v>0.5</v>
      </c>
      <c r="W56" s="6">
        <v>1</v>
      </c>
      <c r="X56" s="6">
        <v>1</v>
      </c>
      <c r="Y56" s="6">
        <v>0.75</v>
      </c>
      <c r="Z56" s="6">
        <v>0.5</v>
      </c>
      <c r="AA56" s="6">
        <v>0</v>
      </c>
      <c r="AB56" s="7">
        <f t="shared" si="1"/>
        <v>17</v>
      </c>
    </row>
    <row r="57" spans="1:28" ht="19.95" customHeight="1" x14ac:dyDescent="0.3">
      <c r="A57" s="5" t="s">
        <v>137</v>
      </c>
      <c r="B57" s="6">
        <v>0.75</v>
      </c>
      <c r="C57" s="6">
        <v>0.5</v>
      </c>
      <c r="D57" s="6">
        <v>0.25</v>
      </c>
      <c r="E57" s="6">
        <v>0.25</v>
      </c>
      <c r="F57" s="6">
        <v>0</v>
      </c>
      <c r="G57" s="6">
        <v>0.25</v>
      </c>
      <c r="H57" s="6">
        <v>0.5</v>
      </c>
      <c r="I57" s="6">
        <v>0</v>
      </c>
      <c r="J57" s="6">
        <v>0.5</v>
      </c>
      <c r="K57" s="6">
        <v>0.5</v>
      </c>
      <c r="L57" s="6">
        <v>0</v>
      </c>
      <c r="M57" s="6">
        <v>0.5</v>
      </c>
      <c r="N57" s="6">
        <v>0.5</v>
      </c>
      <c r="O57" s="6">
        <v>1</v>
      </c>
      <c r="P57" s="6">
        <v>1</v>
      </c>
      <c r="Q57" s="6">
        <v>1</v>
      </c>
      <c r="R57" s="6">
        <v>1</v>
      </c>
      <c r="S57" s="6">
        <v>0.5</v>
      </c>
      <c r="T57" s="6">
        <v>1</v>
      </c>
      <c r="U57" s="6">
        <v>1</v>
      </c>
      <c r="V57" s="6">
        <v>1</v>
      </c>
      <c r="W57" s="6">
        <v>1</v>
      </c>
      <c r="X57" s="6">
        <v>0</v>
      </c>
      <c r="Y57" s="6">
        <v>0.75</v>
      </c>
      <c r="Z57" s="6">
        <v>0</v>
      </c>
      <c r="AA57" s="6">
        <v>0</v>
      </c>
      <c r="AB57" s="7">
        <f t="shared" si="1"/>
        <v>14</v>
      </c>
    </row>
    <row r="58" spans="1:28" ht="19.95" customHeight="1" x14ac:dyDescent="0.3">
      <c r="A58" s="5" t="s">
        <v>139</v>
      </c>
      <c r="B58" s="6">
        <v>0</v>
      </c>
      <c r="C58" s="6">
        <v>0.5</v>
      </c>
      <c r="D58" s="6">
        <v>0.5</v>
      </c>
      <c r="E58" s="6">
        <v>0.5</v>
      </c>
      <c r="F58" s="6">
        <v>0</v>
      </c>
      <c r="G58" s="6">
        <v>0.5</v>
      </c>
      <c r="H58" s="6">
        <v>0.5</v>
      </c>
      <c r="I58" s="6">
        <v>0</v>
      </c>
      <c r="J58" s="6">
        <v>0.5</v>
      </c>
      <c r="K58" s="6">
        <v>0.5</v>
      </c>
      <c r="L58" s="6">
        <v>0.25</v>
      </c>
      <c r="M58" s="6">
        <v>0.5</v>
      </c>
      <c r="N58" s="6">
        <v>0.5</v>
      </c>
      <c r="O58" s="6">
        <v>1</v>
      </c>
      <c r="P58" s="6">
        <v>1</v>
      </c>
      <c r="Q58" s="6">
        <v>1</v>
      </c>
      <c r="R58" s="6">
        <v>1</v>
      </c>
      <c r="S58" s="6">
        <v>0.5</v>
      </c>
      <c r="T58" s="6">
        <v>1</v>
      </c>
      <c r="U58" s="6">
        <v>0</v>
      </c>
      <c r="V58" s="6">
        <v>0.5</v>
      </c>
      <c r="W58" s="6">
        <v>1</v>
      </c>
      <c r="X58" s="6">
        <v>0</v>
      </c>
      <c r="Y58" s="6">
        <v>0.5</v>
      </c>
      <c r="Z58" s="6">
        <v>0</v>
      </c>
      <c r="AA58" s="6">
        <v>0</v>
      </c>
      <c r="AB58" s="7">
        <f t="shared" si="1"/>
        <v>12</v>
      </c>
    </row>
    <row r="59" spans="1:28" ht="19.95" customHeight="1" x14ac:dyDescent="0.3">
      <c r="A59" s="5" t="s">
        <v>27</v>
      </c>
      <c r="B59" s="6">
        <v>0</v>
      </c>
      <c r="C59" s="6">
        <v>0.5</v>
      </c>
      <c r="D59" s="6">
        <v>0.5</v>
      </c>
      <c r="E59" s="6">
        <v>0.5</v>
      </c>
      <c r="F59" s="6">
        <v>0</v>
      </c>
      <c r="G59" s="6">
        <v>0.5</v>
      </c>
      <c r="H59" s="6">
        <v>0.5</v>
      </c>
      <c r="I59" s="6">
        <v>0</v>
      </c>
      <c r="J59" s="6">
        <v>0.5</v>
      </c>
      <c r="K59" s="6">
        <v>0.5</v>
      </c>
      <c r="L59" s="6">
        <v>0.5</v>
      </c>
      <c r="M59" s="6">
        <v>0.5</v>
      </c>
      <c r="N59" s="6">
        <v>0.5</v>
      </c>
      <c r="O59" s="6">
        <v>1</v>
      </c>
      <c r="P59" s="6">
        <v>1</v>
      </c>
      <c r="Q59" s="6">
        <v>1</v>
      </c>
      <c r="R59" s="6">
        <v>1</v>
      </c>
      <c r="S59" s="6">
        <v>0.5</v>
      </c>
      <c r="T59" s="6">
        <v>1</v>
      </c>
      <c r="U59" s="6">
        <v>1</v>
      </c>
      <c r="V59" s="6">
        <v>0.5</v>
      </c>
      <c r="W59" s="6">
        <v>0.5</v>
      </c>
      <c r="X59" s="6">
        <v>0</v>
      </c>
      <c r="Y59" s="6">
        <v>0.5</v>
      </c>
      <c r="Z59" s="6">
        <v>0</v>
      </c>
      <c r="AA59" s="6">
        <v>0</v>
      </c>
      <c r="AB59" s="7">
        <f t="shared" si="1"/>
        <v>13</v>
      </c>
    </row>
    <row r="60" spans="1:28" ht="19.95" customHeight="1" x14ac:dyDescent="0.3">
      <c r="A60" s="5" t="s">
        <v>140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0.5</v>
      </c>
      <c r="O60" s="6">
        <v>1</v>
      </c>
      <c r="P60" s="6">
        <v>0.5</v>
      </c>
      <c r="Q60" s="6">
        <v>1</v>
      </c>
      <c r="R60" s="6">
        <v>0.5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7">
        <f t="shared" si="1"/>
        <v>4</v>
      </c>
    </row>
    <row r="61" spans="1:28" ht="19.95" customHeight="1" x14ac:dyDescent="0.3">
      <c r="A61" s="5" t="s">
        <v>141</v>
      </c>
      <c r="B61" s="6">
        <v>0.5</v>
      </c>
      <c r="C61" s="6">
        <v>0.5</v>
      </c>
      <c r="D61" s="6">
        <v>0.25</v>
      </c>
      <c r="E61" s="6">
        <v>0.5</v>
      </c>
      <c r="F61" s="6">
        <v>0</v>
      </c>
      <c r="G61" s="6">
        <v>0.5</v>
      </c>
      <c r="H61" s="6">
        <v>0.5</v>
      </c>
      <c r="I61" s="6">
        <v>0</v>
      </c>
      <c r="J61" s="6">
        <v>0.5</v>
      </c>
      <c r="K61" s="6">
        <v>0.5</v>
      </c>
      <c r="L61" s="6">
        <v>0</v>
      </c>
      <c r="M61" s="6">
        <v>0.5</v>
      </c>
      <c r="N61" s="6">
        <v>0.5</v>
      </c>
      <c r="O61" s="6">
        <v>1</v>
      </c>
      <c r="P61" s="6">
        <v>0.5</v>
      </c>
      <c r="Q61" s="6">
        <v>1</v>
      </c>
      <c r="R61" s="6">
        <v>1</v>
      </c>
      <c r="S61" s="6">
        <v>0.5</v>
      </c>
      <c r="T61" s="6">
        <v>1</v>
      </c>
      <c r="U61" s="6">
        <v>0.5</v>
      </c>
      <c r="V61" s="6">
        <v>0.5</v>
      </c>
      <c r="W61" s="6">
        <v>1</v>
      </c>
      <c r="X61" s="6">
        <v>0</v>
      </c>
      <c r="Y61" s="6">
        <v>0</v>
      </c>
      <c r="Z61" s="6">
        <v>0</v>
      </c>
      <c r="AA61" s="6">
        <v>0.5</v>
      </c>
      <c r="AB61" s="7">
        <f t="shared" si="1"/>
        <v>12</v>
      </c>
    </row>
    <row r="62" spans="1:28" ht="19.95" customHeight="1" x14ac:dyDescent="0.3">
      <c r="A62" s="5" t="s">
        <v>138</v>
      </c>
      <c r="B62" s="6">
        <v>0.75</v>
      </c>
      <c r="C62" s="6">
        <v>0.5</v>
      </c>
      <c r="D62" s="6">
        <v>0.5</v>
      </c>
      <c r="E62" s="6">
        <v>0.5</v>
      </c>
      <c r="F62" s="6">
        <v>0.25</v>
      </c>
      <c r="G62" s="6">
        <v>0.5</v>
      </c>
      <c r="H62" s="6">
        <v>0.5</v>
      </c>
      <c r="I62" s="6">
        <v>0.25</v>
      </c>
      <c r="J62" s="6">
        <v>0.5</v>
      </c>
      <c r="K62" s="6">
        <v>0.5</v>
      </c>
      <c r="L62" s="6">
        <v>0.5</v>
      </c>
      <c r="M62" s="6">
        <v>0.5</v>
      </c>
      <c r="N62" s="6">
        <v>0.5</v>
      </c>
      <c r="O62" s="6">
        <v>1</v>
      </c>
      <c r="P62" s="6">
        <v>1</v>
      </c>
      <c r="Q62" s="6">
        <v>1</v>
      </c>
      <c r="R62" s="6">
        <v>0.5</v>
      </c>
      <c r="S62" s="6">
        <v>1</v>
      </c>
      <c r="T62" s="6">
        <v>0.5</v>
      </c>
      <c r="U62" s="6">
        <v>1</v>
      </c>
      <c r="V62" s="6">
        <v>0</v>
      </c>
      <c r="W62" s="6">
        <v>1</v>
      </c>
      <c r="X62" s="6">
        <v>0.5</v>
      </c>
      <c r="Y62" s="6">
        <v>0.5</v>
      </c>
      <c r="Z62" s="6">
        <v>0</v>
      </c>
      <c r="AA62" s="6">
        <v>0.5</v>
      </c>
      <c r="AB62" s="7">
        <f t="shared" si="1"/>
        <v>15</v>
      </c>
    </row>
    <row r="63" spans="1:28" ht="19.95" customHeight="1" x14ac:dyDescent="0.3">
      <c r="A63" s="5" t="s">
        <v>142</v>
      </c>
      <c r="B63" s="6">
        <v>0</v>
      </c>
      <c r="C63" s="6">
        <v>0.5</v>
      </c>
      <c r="D63" s="6">
        <v>0.25</v>
      </c>
      <c r="E63" s="6">
        <v>0.25</v>
      </c>
      <c r="F63" s="6">
        <v>0.5</v>
      </c>
      <c r="G63" s="6">
        <v>0.25</v>
      </c>
      <c r="H63" s="6">
        <v>0</v>
      </c>
      <c r="I63" s="6">
        <v>0</v>
      </c>
      <c r="J63" s="6">
        <v>0</v>
      </c>
      <c r="K63" s="6">
        <v>0.5</v>
      </c>
      <c r="L63" s="6">
        <v>0.25</v>
      </c>
      <c r="M63" s="6">
        <v>0</v>
      </c>
      <c r="N63" s="6">
        <v>0</v>
      </c>
      <c r="O63" s="6">
        <v>1</v>
      </c>
      <c r="P63" s="6">
        <v>1</v>
      </c>
      <c r="Q63" s="6">
        <v>1</v>
      </c>
      <c r="R63" s="6">
        <v>1</v>
      </c>
      <c r="S63" s="6">
        <v>1</v>
      </c>
      <c r="T63" s="6">
        <v>0.75</v>
      </c>
      <c r="U63" s="6">
        <v>1</v>
      </c>
      <c r="V63" s="6">
        <v>0.75</v>
      </c>
      <c r="W63" s="6">
        <v>0</v>
      </c>
      <c r="X63" s="6">
        <v>0</v>
      </c>
      <c r="Y63" s="6">
        <v>1</v>
      </c>
      <c r="Z63" s="6">
        <v>0</v>
      </c>
      <c r="AA63" s="6">
        <v>0.5</v>
      </c>
      <c r="AB63" s="7">
        <f t="shared" si="1"/>
        <v>12</v>
      </c>
    </row>
    <row r="64" spans="1:28" ht="19.95" customHeight="1" x14ac:dyDescent="0.3">
      <c r="A64" s="5" t="s">
        <v>28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0.5</v>
      </c>
      <c r="P64" s="6">
        <v>0.5</v>
      </c>
      <c r="Q64" s="6">
        <v>1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0.5</v>
      </c>
      <c r="Z64" s="6">
        <v>0</v>
      </c>
      <c r="AA64" s="6">
        <v>0</v>
      </c>
      <c r="AB64" s="7">
        <f t="shared" si="1"/>
        <v>3</v>
      </c>
    </row>
    <row r="65" spans="1:28" ht="19.95" customHeight="1" x14ac:dyDescent="0.3">
      <c r="A65" s="5" t="s">
        <v>143</v>
      </c>
      <c r="B65" s="6">
        <v>0</v>
      </c>
      <c r="C65" s="6">
        <v>0.5</v>
      </c>
      <c r="D65" s="6">
        <v>0.5</v>
      </c>
      <c r="E65" s="6">
        <v>0.5</v>
      </c>
      <c r="F65" s="6">
        <v>0</v>
      </c>
      <c r="G65" s="6">
        <v>0</v>
      </c>
      <c r="H65" s="6">
        <v>0.5</v>
      </c>
      <c r="I65" s="6">
        <v>0</v>
      </c>
      <c r="J65" s="6">
        <v>0.5</v>
      </c>
      <c r="K65" s="6">
        <v>0.5</v>
      </c>
      <c r="L65" s="6">
        <v>0.25</v>
      </c>
      <c r="M65" s="6">
        <v>0.5</v>
      </c>
      <c r="N65" s="6">
        <v>0.5</v>
      </c>
      <c r="O65" s="6">
        <v>1</v>
      </c>
      <c r="P65" s="6">
        <v>1</v>
      </c>
      <c r="Q65" s="6">
        <v>1</v>
      </c>
      <c r="R65" s="6">
        <v>0</v>
      </c>
      <c r="S65" s="6">
        <v>1</v>
      </c>
      <c r="T65" s="6">
        <v>0.75</v>
      </c>
      <c r="U65" s="6">
        <v>0.5</v>
      </c>
      <c r="V65" s="6">
        <v>0.5</v>
      </c>
      <c r="W65" s="6">
        <v>1</v>
      </c>
      <c r="X65" s="6">
        <v>0</v>
      </c>
      <c r="Y65" s="6">
        <v>0.75</v>
      </c>
      <c r="Z65" s="6">
        <v>0</v>
      </c>
      <c r="AA65" s="6">
        <v>0</v>
      </c>
      <c r="AB65" s="7">
        <f t="shared" si="1"/>
        <v>12</v>
      </c>
    </row>
    <row r="66" spans="1:28" ht="19.95" customHeight="1" x14ac:dyDescent="0.3">
      <c r="A66" s="5" t="s">
        <v>144</v>
      </c>
      <c r="B66" s="6">
        <v>0</v>
      </c>
      <c r="C66" s="6">
        <v>0.5</v>
      </c>
      <c r="D66" s="6">
        <v>0.5</v>
      </c>
      <c r="E66" s="6">
        <v>0.5</v>
      </c>
      <c r="F66" s="6">
        <v>0</v>
      </c>
      <c r="G66" s="6">
        <v>0.5</v>
      </c>
      <c r="H66" s="6">
        <v>0</v>
      </c>
      <c r="I66" s="6">
        <v>0</v>
      </c>
      <c r="J66" s="6">
        <v>0</v>
      </c>
      <c r="K66" s="6">
        <v>0.5</v>
      </c>
      <c r="L66" s="6">
        <v>0</v>
      </c>
      <c r="M66" s="6">
        <v>0</v>
      </c>
      <c r="N66" s="6">
        <v>0.5</v>
      </c>
      <c r="O66" s="6">
        <v>1</v>
      </c>
      <c r="P66" s="6">
        <v>0.5</v>
      </c>
      <c r="Q66" s="6">
        <v>1</v>
      </c>
      <c r="R66" s="6">
        <v>1</v>
      </c>
      <c r="S66" s="6">
        <v>0.5</v>
      </c>
      <c r="T66" s="6">
        <v>1</v>
      </c>
      <c r="U66" s="6">
        <v>0.5</v>
      </c>
      <c r="V66" s="6">
        <v>0.5</v>
      </c>
      <c r="W66" s="6">
        <v>0.5</v>
      </c>
      <c r="X66" s="6">
        <v>0</v>
      </c>
      <c r="Y66" s="6">
        <v>0.5</v>
      </c>
      <c r="Z66" s="6">
        <v>0</v>
      </c>
      <c r="AA66" s="6">
        <v>0</v>
      </c>
      <c r="AB66" s="7">
        <f t="shared" si="1"/>
        <v>10</v>
      </c>
    </row>
    <row r="67" spans="1:28" ht="19.95" customHeight="1" x14ac:dyDescent="0.3">
      <c r="A67" s="5" t="s">
        <v>29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1</v>
      </c>
      <c r="P67" s="6">
        <v>0.5</v>
      </c>
      <c r="Q67" s="6">
        <v>1</v>
      </c>
      <c r="R67" s="6">
        <v>0</v>
      </c>
      <c r="S67" s="6">
        <v>0</v>
      </c>
      <c r="T67" s="6">
        <v>0.5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7">
        <f t="shared" ref="AB67:AB93" si="2">ROUND(SUM(B67:AA67),0)</f>
        <v>3</v>
      </c>
    </row>
    <row r="68" spans="1:28" ht="19.95" customHeight="1" x14ac:dyDescent="0.3">
      <c r="A68" s="5" t="s">
        <v>145</v>
      </c>
      <c r="B68" s="6">
        <v>0</v>
      </c>
      <c r="C68" s="6">
        <v>0.5</v>
      </c>
      <c r="D68" s="6">
        <v>0</v>
      </c>
      <c r="E68" s="6">
        <v>0</v>
      </c>
      <c r="F68" s="6">
        <v>0</v>
      </c>
      <c r="G68" s="6">
        <v>0.5</v>
      </c>
      <c r="H68" s="6">
        <v>0.5</v>
      </c>
      <c r="I68" s="6">
        <v>0</v>
      </c>
      <c r="J68" s="6">
        <v>0</v>
      </c>
      <c r="K68" s="6">
        <v>0.5</v>
      </c>
      <c r="L68" s="6">
        <v>0</v>
      </c>
      <c r="M68" s="6">
        <v>0.5</v>
      </c>
      <c r="N68" s="6">
        <v>0</v>
      </c>
      <c r="O68" s="6">
        <v>0.5</v>
      </c>
      <c r="P68" s="6">
        <v>0.5</v>
      </c>
      <c r="Q68" s="6">
        <v>1</v>
      </c>
      <c r="R68" s="6">
        <v>1</v>
      </c>
      <c r="S68" s="6">
        <v>0</v>
      </c>
      <c r="T68" s="6">
        <v>0.75</v>
      </c>
      <c r="U68" s="6">
        <v>0</v>
      </c>
      <c r="V68" s="6">
        <v>0.5</v>
      </c>
      <c r="W68" s="6">
        <v>0.75</v>
      </c>
      <c r="X68" s="6">
        <v>0</v>
      </c>
      <c r="Y68" s="6">
        <v>0.75</v>
      </c>
      <c r="Z68" s="6">
        <v>0</v>
      </c>
      <c r="AA68" s="6">
        <v>0</v>
      </c>
      <c r="AB68" s="7">
        <f t="shared" si="2"/>
        <v>8</v>
      </c>
    </row>
    <row r="69" spans="1:28" ht="19.95" customHeight="1" x14ac:dyDescent="0.3">
      <c r="A69" s="5" t="s">
        <v>146</v>
      </c>
      <c r="B69" s="6">
        <v>0</v>
      </c>
      <c r="C69" s="6">
        <v>0</v>
      </c>
      <c r="D69" s="6">
        <v>0</v>
      </c>
      <c r="E69" s="6">
        <v>0.25</v>
      </c>
      <c r="F69" s="6">
        <v>0.5</v>
      </c>
      <c r="G69" s="6">
        <v>0.5</v>
      </c>
      <c r="H69" s="6">
        <v>0.5</v>
      </c>
      <c r="I69" s="6">
        <v>0</v>
      </c>
      <c r="J69" s="6">
        <v>0.5</v>
      </c>
      <c r="K69" s="6">
        <v>0.5</v>
      </c>
      <c r="L69" s="6">
        <v>0</v>
      </c>
      <c r="M69" s="6">
        <v>0.5</v>
      </c>
      <c r="N69" s="6">
        <v>0.5</v>
      </c>
      <c r="O69" s="6">
        <v>1</v>
      </c>
      <c r="P69" s="6">
        <v>1</v>
      </c>
      <c r="Q69" s="6">
        <v>1</v>
      </c>
      <c r="R69" s="6">
        <v>1</v>
      </c>
      <c r="S69" s="6">
        <v>1</v>
      </c>
      <c r="T69" s="6">
        <v>1</v>
      </c>
      <c r="U69" s="6">
        <v>0</v>
      </c>
      <c r="V69" s="6">
        <v>1</v>
      </c>
      <c r="W69" s="6">
        <v>0.5</v>
      </c>
      <c r="X69" s="6">
        <v>0</v>
      </c>
      <c r="Y69" s="6">
        <v>0.75</v>
      </c>
      <c r="Z69" s="6">
        <v>0</v>
      </c>
      <c r="AA69" s="6">
        <v>0</v>
      </c>
      <c r="AB69" s="7">
        <f t="shared" si="2"/>
        <v>12</v>
      </c>
    </row>
    <row r="70" spans="1:28" ht="19.95" customHeight="1" x14ac:dyDescent="0.3">
      <c r="A70" s="5" t="s">
        <v>147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0.5</v>
      </c>
      <c r="P70" s="6">
        <v>1</v>
      </c>
      <c r="Q70" s="6">
        <v>1</v>
      </c>
      <c r="R70" s="6">
        <v>0.5</v>
      </c>
      <c r="S70" s="6">
        <v>0</v>
      </c>
      <c r="T70" s="6">
        <v>0.5</v>
      </c>
      <c r="U70" s="6">
        <v>0</v>
      </c>
      <c r="V70" s="6">
        <v>0</v>
      </c>
      <c r="W70" s="6">
        <v>0</v>
      </c>
      <c r="X70" s="6">
        <v>0</v>
      </c>
      <c r="Y70" s="6">
        <v>0.5</v>
      </c>
      <c r="Z70" s="6">
        <v>0</v>
      </c>
      <c r="AA70" s="6">
        <v>0</v>
      </c>
      <c r="AB70" s="7">
        <f t="shared" si="2"/>
        <v>4</v>
      </c>
    </row>
    <row r="71" spans="1:28" ht="19.95" customHeight="1" x14ac:dyDescent="0.3">
      <c r="A71" s="5" t="s">
        <v>148</v>
      </c>
      <c r="B71" s="6">
        <v>0</v>
      </c>
      <c r="C71" s="6">
        <v>0.5</v>
      </c>
      <c r="D71" s="6">
        <v>0.5</v>
      </c>
      <c r="E71" s="6">
        <v>0.5</v>
      </c>
      <c r="F71" s="6">
        <v>0</v>
      </c>
      <c r="G71" s="6">
        <v>0.5</v>
      </c>
      <c r="H71" s="6">
        <v>0.5</v>
      </c>
      <c r="I71" s="6">
        <v>0</v>
      </c>
      <c r="J71" s="6">
        <v>0.5</v>
      </c>
      <c r="K71" s="6">
        <v>0.5</v>
      </c>
      <c r="L71" s="6">
        <v>0</v>
      </c>
      <c r="M71" s="6">
        <v>0.5</v>
      </c>
      <c r="N71" s="6">
        <v>0.5</v>
      </c>
      <c r="O71" s="6">
        <v>1</v>
      </c>
      <c r="P71" s="6">
        <v>1</v>
      </c>
      <c r="Q71" s="6">
        <v>1</v>
      </c>
      <c r="R71" s="6">
        <v>1</v>
      </c>
      <c r="S71" s="6">
        <v>0.5</v>
      </c>
      <c r="T71" s="6">
        <v>1</v>
      </c>
      <c r="U71" s="6">
        <v>0.5</v>
      </c>
      <c r="V71" s="6">
        <v>1</v>
      </c>
      <c r="W71" s="6">
        <v>1</v>
      </c>
      <c r="X71" s="6">
        <v>0</v>
      </c>
      <c r="Y71" s="6">
        <v>0.5</v>
      </c>
      <c r="Z71" s="6">
        <v>0</v>
      </c>
      <c r="AA71" s="6">
        <v>0</v>
      </c>
      <c r="AB71" s="7">
        <f t="shared" si="2"/>
        <v>13</v>
      </c>
    </row>
    <row r="72" spans="1:28" ht="19.95" customHeight="1" x14ac:dyDescent="0.3">
      <c r="A72" s="5" t="s">
        <v>149</v>
      </c>
      <c r="B72" s="6">
        <v>0.5</v>
      </c>
      <c r="C72" s="6">
        <v>0.5</v>
      </c>
      <c r="D72" s="6">
        <v>0.5</v>
      </c>
      <c r="E72" s="6">
        <v>0.5</v>
      </c>
      <c r="F72" s="6">
        <v>0</v>
      </c>
      <c r="G72" s="6">
        <v>0.5</v>
      </c>
      <c r="H72" s="6">
        <v>0</v>
      </c>
      <c r="I72" s="6">
        <v>0.5</v>
      </c>
      <c r="J72" s="6">
        <v>0.5</v>
      </c>
      <c r="K72" s="6">
        <v>0.5</v>
      </c>
      <c r="L72" s="6">
        <v>0.25</v>
      </c>
      <c r="M72" s="6">
        <v>0.5</v>
      </c>
      <c r="N72" s="6">
        <v>0.5</v>
      </c>
      <c r="O72" s="6">
        <v>1</v>
      </c>
      <c r="P72" s="6">
        <v>1</v>
      </c>
      <c r="Q72" s="6">
        <v>1</v>
      </c>
      <c r="R72" s="6">
        <v>0.5</v>
      </c>
      <c r="S72" s="6">
        <v>0</v>
      </c>
      <c r="T72" s="6">
        <v>1</v>
      </c>
      <c r="U72" s="6">
        <v>1</v>
      </c>
      <c r="V72" s="6">
        <v>0.5</v>
      </c>
      <c r="W72" s="6">
        <v>0.5</v>
      </c>
      <c r="X72" s="6">
        <v>0</v>
      </c>
      <c r="Y72" s="6">
        <v>0.5</v>
      </c>
      <c r="Z72" s="6">
        <v>0</v>
      </c>
      <c r="AA72" s="6">
        <v>0.5</v>
      </c>
      <c r="AB72" s="7">
        <f t="shared" si="2"/>
        <v>13</v>
      </c>
    </row>
    <row r="73" spans="1:28" ht="19.95" customHeight="1" x14ac:dyDescent="0.3">
      <c r="A73" s="5" t="s">
        <v>150</v>
      </c>
      <c r="B73" s="6">
        <v>0.5</v>
      </c>
      <c r="C73" s="6">
        <v>0.5</v>
      </c>
      <c r="D73" s="6">
        <v>0.5</v>
      </c>
      <c r="E73" s="6">
        <v>0.5</v>
      </c>
      <c r="F73" s="6">
        <v>0</v>
      </c>
      <c r="G73" s="6">
        <v>0.5</v>
      </c>
      <c r="H73" s="6">
        <v>0</v>
      </c>
      <c r="I73" s="6">
        <v>0</v>
      </c>
      <c r="J73" s="6">
        <v>0.5</v>
      </c>
      <c r="K73" s="6">
        <v>0.5</v>
      </c>
      <c r="L73" s="6">
        <v>0.25</v>
      </c>
      <c r="M73" s="6">
        <v>0</v>
      </c>
      <c r="N73" s="6">
        <v>0</v>
      </c>
      <c r="O73" s="6">
        <v>1</v>
      </c>
      <c r="P73" s="6">
        <v>1</v>
      </c>
      <c r="Q73" s="6">
        <v>1</v>
      </c>
      <c r="R73" s="6">
        <v>1</v>
      </c>
      <c r="S73" s="6">
        <v>1</v>
      </c>
      <c r="T73" s="6">
        <v>0.5</v>
      </c>
      <c r="U73" s="6">
        <v>1</v>
      </c>
      <c r="V73" s="6">
        <v>1</v>
      </c>
      <c r="W73" s="6">
        <v>0.5</v>
      </c>
      <c r="X73" s="6">
        <v>0</v>
      </c>
      <c r="Y73" s="6">
        <v>0.5</v>
      </c>
      <c r="Z73" s="6">
        <v>0</v>
      </c>
      <c r="AA73" s="6">
        <v>0.5</v>
      </c>
      <c r="AB73" s="7">
        <f t="shared" si="2"/>
        <v>13</v>
      </c>
    </row>
    <row r="74" spans="1:28" ht="19.95" customHeight="1" x14ac:dyDescent="0.3">
      <c r="A74" s="5" t="s">
        <v>30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1</v>
      </c>
      <c r="P74" s="6">
        <v>0.5</v>
      </c>
      <c r="Q74" s="6">
        <v>1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7">
        <f t="shared" si="2"/>
        <v>3</v>
      </c>
    </row>
    <row r="75" spans="1:28" ht="19.95" customHeight="1" x14ac:dyDescent="0.3">
      <c r="A75" s="5" t="s">
        <v>151</v>
      </c>
      <c r="B75" s="6">
        <v>0</v>
      </c>
      <c r="C75" s="6">
        <v>0.5</v>
      </c>
      <c r="D75" s="6">
        <v>0.5</v>
      </c>
      <c r="E75" s="6">
        <v>0.5</v>
      </c>
      <c r="F75" s="6">
        <v>0</v>
      </c>
      <c r="G75" s="6">
        <v>0.5</v>
      </c>
      <c r="H75" s="6">
        <v>0.5</v>
      </c>
      <c r="I75" s="6">
        <v>0</v>
      </c>
      <c r="J75" s="6">
        <v>0</v>
      </c>
      <c r="K75" s="6">
        <v>0</v>
      </c>
      <c r="L75" s="6">
        <v>0</v>
      </c>
      <c r="M75" s="6">
        <v>0.5</v>
      </c>
      <c r="N75" s="6">
        <v>0.5</v>
      </c>
      <c r="O75" s="6">
        <v>1</v>
      </c>
      <c r="P75" s="6">
        <v>0.5</v>
      </c>
      <c r="Q75" s="6">
        <v>1</v>
      </c>
      <c r="R75" s="6">
        <v>1</v>
      </c>
      <c r="S75" s="6">
        <v>0.5</v>
      </c>
      <c r="T75" s="6">
        <v>0.5</v>
      </c>
      <c r="U75" s="6">
        <v>0.5</v>
      </c>
      <c r="V75" s="6">
        <v>0.5</v>
      </c>
      <c r="W75" s="6">
        <v>0</v>
      </c>
      <c r="X75" s="6">
        <v>0</v>
      </c>
      <c r="Y75" s="6">
        <v>0.75</v>
      </c>
      <c r="Z75" s="6">
        <v>0</v>
      </c>
      <c r="AA75" s="6">
        <v>0</v>
      </c>
      <c r="AB75" s="7">
        <f t="shared" si="2"/>
        <v>10</v>
      </c>
    </row>
    <row r="76" spans="1:28" ht="19.95" customHeight="1" x14ac:dyDescent="0.3">
      <c r="A76" s="5" t="s">
        <v>152</v>
      </c>
      <c r="B76" s="6">
        <v>0</v>
      </c>
      <c r="C76" s="6">
        <v>0</v>
      </c>
      <c r="D76" s="6">
        <v>0.5</v>
      </c>
      <c r="E76" s="6">
        <v>0.5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1</v>
      </c>
      <c r="P76" s="6">
        <v>0</v>
      </c>
      <c r="Q76" s="6">
        <v>0.5</v>
      </c>
      <c r="R76" s="6">
        <v>1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0.5</v>
      </c>
      <c r="Z76" s="6">
        <v>0</v>
      </c>
      <c r="AA76" s="6">
        <v>0</v>
      </c>
      <c r="AB76" s="7">
        <f t="shared" si="2"/>
        <v>4</v>
      </c>
    </row>
    <row r="77" spans="1:28" ht="19.95" customHeight="1" x14ac:dyDescent="0.3">
      <c r="A77" s="5" t="s">
        <v>153</v>
      </c>
      <c r="B77" s="6">
        <v>0</v>
      </c>
      <c r="C77" s="6">
        <v>0.5</v>
      </c>
      <c r="D77" s="6">
        <v>0.5</v>
      </c>
      <c r="E77" s="6">
        <v>0.5</v>
      </c>
      <c r="F77" s="6">
        <v>0</v>
      </c>
      <c r="G77" s="6">
        <v>0</v>
      </c>
      <c r="H77" s="6">
        <v>0</v>
      </c>
      <c r="I77" s="6">
        <v>0</v>
      </c>
      <c r="J77" s="6">
        <v>0.5</v>
      </c>
      <c r="K77" s="6">
        <v>0.5</v>
      </c>
      <c r="L77" s="6">
        <v>0</v>
      </c>
      <c r="M77" s="6">
        <v>0</v>
      </c>
      <c r="N77" s="6">
        <v>0</v>
      </c>
      <c r="O77" s="6">
        <v>1</v>
      </c>
      <c r="P77" s="6">
        <v>0.5</v>
      </c>
      <c r="Q77" s="6">
        <v>1</v>
      </c>
      <c r="R77" s="6">
        <v>1</v>
      </c>
      <c r="S77" s="6">
        <v>1</v>
      </c>
      <c r="T77" s="6">
        <v>0.5</v>
      </c>
      <c r="U77" s="6">
        <v>1</v>
      </c>
      <c r="V77" s="6">
        <v>1</v>
      </c>
      <c r="W77" s="6">
        <v>0.5</v>
      </c>
      <c r="X77" s="6">
        <v>0</v>
      </c>
      <c r="Y77" s="6">
        <v>0.75</v>
      </c>
      <c r="Z77" s="6">
        <v>0</v>
      </c>
      <c r="AA77" s="6">
        <v>0.25</v>
      </c>
      <c r="AB77" s="7">
        <f t="shared" si="2"/>
        <v>11</v>
      </c>
    </row>
    <row r="78" spans="1:28" ht="19.95" customHeight="1" x14ac:dyDescent="0.3">
      <c r="A78" s="5" t="s">
        <v>154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0.5</v>
      </c>
      <c r="N78" s="6">
        <v>0</v>
      </c>
      <c r="O78" s="6">
        <v>1</v>
      </c>
      <c r="P78" s="6">
        <v>1</v>
      </c>
      <c r="Q78" s="6">
        <v>1</v>
      </c>
      <c r="R78" s="6">
        <v>0.5</v>
      </c>
      <c r="S78" s="6">
        <v>1</v>
      </c>
      <c r="T78" s="6">
        <v>0</v>
      </c>
      <c r="U78" s="6">
        <v>0.5</v>
      </c>
      <c r="V78" s="6">
        <v>0</v>
      </c>
      <c r="W78" s="6">
        <v>0.5</v>
      </c>
      <c r="X78" s="6">
        <v>0</v>
      </c>
      <c r="Y78" s="6">
        <v>0.5</v>
      </c>
      <c r="Z78" s="6">
        <v>0</v>
      </c>
      <c r="AA78" s="6">
        <v>0.5</v>
      </c>
      <c r="AB78" s="7">
        <f t="shared" si="2"/>
        <v>7</v>
      </c>
    </row>
    <row r="79" spans="1:28" ht="19.95" customHeight="1" x14ac:dyDescent="0.3">
      <c r="A79" s="5" t="s">
        <v>31</v>
      </c>
      <c r="B79" s="6">
        <v>0</v>
      </c>
      <c r="C79" s="6">
        <v>0</v>
      </c>
      <c r="D79" s="6">
        <v>0.5</v>
      </c>
      <c r="E79" s="6">
        <v>0.5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1</v>
      </c>
      <c r="P79" s="6">
        <v>0.5</v>
      </c>
      <c r="Q79" s="6">
        <v>1</v>
      </c>
      <c r="R79" s="6">
        <v>1</v>
      </c>
      <c r="S79" s="6">
        <v>1</v>
      </c>
      <c r="T79" s="6">
        <v>0.5</v>
      </c>
      <c r="U79" s="6">
        <v>0</v>
      </c>
      <c r="V79" s="6">
        <v>0</v>
      </c>
      <c r="W79" s="6">
        <v>0</v>
      </c>
      <c r="X79" s="6">
        <v>0</v>
      </c>
      <c r="Y79" s="6">
        <v>0.5</v>
      </c>
      <c r="Z79" s="6">
        <v>0</v>
      </c>
      <c r="AA79" s="6">
        <v>0</v>
      </c>
      <c r="AB79" s="7">
        <f t="shared" si="2"/>
        <v>7</v>
      </c>
    </row>
    <row r="80" spans="1:28" ht="19.95" customHeight="1" x14ac:dyDescent="0.3">
      <c r="A80" s="5" t="s">
        <v>32</v>
      </c>
      <c r="B80" s="6">
        <v>0.75</v>
      </c>
      <c r="C80" s="6">
        <v>0</v>
      </c>
      <c r="D80" s="6">
        <v>0.5</v>
      </c>
      <c r="E80" s="6">
        <v>0.5</v>
      </c>
      <c r="F80" s="6">
        <v>0.5</v>
      </c>
      <c r="G80" s="6">
        <v>0.5</v>
      </c>
      <c r="H80" s="6">
        <v>0.5</v>
      </c>
      <c r="I80" s="6">
        <v>0</v>
      </c>
      <c r="J80" s="6">
        <v>0.5</v>
      </c>
      <c r="K80" s="6">
        <v>0.5</v>
      </c>
      <c r="L80" s="6">
        <v>0.25</v>
      </c>
      <c r="M80" s="6">
        <v>0.5</v>
      </c>
      <c r="N80" s="6">
        <v>0.5</v>
      </c>
      <c r="O80" s="6">
        <v>1</v>
      </c>
      <c r="P80" s="6">
        <v>0.5</v>
      </c>
      <c r="Q80" s="6">
        <v>1</v>
      </c>
      <c r="R80" s="6">
        <v>1</v>
      </c>
      <c r="S80" s="6">
        <v>1</v>
      </c>
      <c r="T80" s="6">
        <v>0.5</v>
      </c>
      <c r="U80" s="6">
        <v>0</v>
      </c>
      <c r="V80" s="6">
        <v>1</v>
      </c>
      <c r="W80" s="6">
        <v>1</v>
      </c>
      <c r="X80" s="6">
        <v>0</v>
      </c>
      <c r="Y80" s="6">
        <v>0.75</v>
      </c>
      <c r="Z80" s="6">
        <v>0</v>
      </c>
      <c r="AA80" s="6">
        <v>0.25</v>
      </c>
      <c r="AB80" s="7">
        <f t="shared" si="2"/>
        <v>14</v>
      </c>
    </row>
    <row r="81" spans="1:28" ht="19.95" customHeight="1" x14ac:dyDescent="0.3">
      <c r="A81" s="5" t="s">
        <v>155</v>
      </c>
      <c r="B81" s="6">
        <v>0.5</v>
      </c>
      <c r="C81" s="6">
        <v>0.5</v>
      </c>
      <c r="D81" s="6">
        <v>0.5</v>
      </c>
      <c r="E81" s="6">
        <v>0.5</v>
      </c>
      <c r="F81" s="6">
        <v>0.5</v>
      </c>
      <c r="G81" s="6">
        <v>0.5</v>
      </c>
      <c r="H81" s="6">
        <v>0.5</v>
      </c>
      <c r="I81" s="6">
        <v>0</v>
      </c>
      <c r="J81" s="6">
        <v>0</v>
      </c>
      <c r="K81" s="6">
        <v>0.5</v>
      </c>
      <c r="L81" s="6">
        <v>0</v>
      </c>
      <c r="M81" s="6">
        <v>0.5</v>
      </c>
      <c r="N81" s="6">
        <v>0.5</v>
      </c>
      <c r="O81" s="6">
        <v>0.5</v>
      </c>
      <c r="P81" s="6">
        <v>0.5</v>
      </c>
      <c r="Q81" s="6">
        <v>1</v>
      </c>
      <c r="R81" s="6">
        <v>1</v>
      </c>
      <c r="S81" s="6">
        <v>1</v>
      </c>
      <c r="T81" s="6">
        <v>0.5</v>
      </c>
      <c r="U81" s="6">
        <v>1</v>
      </c>
      <c r="V81" s="6">
        <v>1</v>
      </c>
      <c r="W81" s="6">
        <v>0.5</v>
      </c>
      <c r="X81" s="6">
        <v>0</v>
      </c>
      <c r="Y81" s="6">
        <v>0.75</v>
      </c>
      <c r="Z81" s="6">
        <v>0</v>
      </c>
      <c r="AA81" s="6">
        <v>0.5</v>
      </c>
      <c r="AB81" s="7">
        <f t="shared" si="2"/>
        <v>13</v>
      </c>
    </row>
    <row r="82" spans="1:28" ht="19.95" customHeight="1" x14ac:dyDescent="0.3">
      <c r="A82" s="5" t="s">
        <v>33</v>
      </c>
      <c r="B82" s="6">
        <v>0.5</v>
      </c>
      <c r="C82" s="6">
        <v>0</v>
      </c>
      <c r="D82" s="6">
        <v>0.5</v>
      </c>
      <c r="E82" s="6">
        <v>0.5</v>
      </c>
      <c r="F82" s="6">
        <v>0</v>
      </c>
      <c r="G82" s="6">
        <v>0.5</v>
      </c>
      <c r="H82" s="6">
        <v>0.5</v>
      </c>
      <c r="I82" s="6">
        <v>0</v>
      </c>
      <c r="J82" s="6">
        <v>0.5</v>
      </c>
      <c r="K82" s="6">
        <v>0.5</v>
      </c>
      <c r="L82" s="6">
        <v>0</v>
      </c>
      <c r="M82" s="6">
        <v>0.5</v>
      </c>
      <c r="N82" s="6">
        <v>0.5</v>
      </c>
      <c r="O82" s="6">
        <v>1</v>
      </c>
      <c r="P82" s="6">
        <v>0.5</v>
      </c>
      <c r="Q82" s="6">
        <v>1</v>
      </c>
      <c r="R82" s="6">
        <v>0</v>
      </c>
      <c r="S82" s="6">
        <v>1</v>
      </c>
      <c r="T82" s="6">
        <v>1</v>
      </c>
      <c r="U82" s="6">
        <v>0.5</v>
      </c>
      <c r="V82" s="6">
        <v>0</v>
      </c>
      <c r="W82" s="6">
        <v>0.5</v>
      </c>
      <c r="X82" s="6">
        <v>0</v>
      </c>
      <c r="Y82" s="6">
        <v>0.5</v>
      </c>
      <c r="Z82" s="6">
        <v>0</v>
      </c>
      <c r="AA82" s="6">
        <v>0</v>
      </c>
      <c r="AB82" s="7">
        <f t="shared" si="2"/>
        <v>11</v>
      </c>
    </row>
    <row r="83" spans="1:28" ht="19.95" customHeight="1" x14ac:dyDescent="0.3">
      <c r="A83" s="5" t="s">
        <v>156</v>
      </c>
      <c r="B83" s="6">
        <v>0</v>
      </c>
      <c r="C83" s="6">
        <v>0.25</v>
      </c>
      <c r="D83" s="6">
        <v>0.25</v>
      </c>
      <c r="E83" s="6">
        <v>0.25</v>
      </c>
      <c r="F83" s="6">
        <v>0.5</v>
      </c>
      <c r="G83" s="6">
        <v>0.5</v>
      </c>
      <c r="H83" s="6">
        <v>0</v>
      </c>
      <c r="I83" s="6">
        <v>0</v>
      </c>
      <c r="J83" s="6">
        <v>0</v>
      </c>
      <c r="K83" s="6">
        <v>0.5</v>
      </c>
      <c r="L83" s="6">
        <v>0</v>
      </c>
      <c r="M83" s="6">
        <v>0.5</v>
      </c>
      <c r="N83" s="6">
        <v>0</v>
      </c>
      <c r="O83" s="6">
        <v>1</v>
      </c>
      <c r="P83" s="6">
        <v>0.5</v>
      </c>
      <c r="Q83" s="6">
        <v>1</v>
      </c>
      <c r="R83" s="6">
        <v>1</v>
      </c>
      <c r="S83" s="6">
        <v>1</v>
      </c>
      <c r="T83" s="6">
        <v>1</v>
      </c>
      <c r="U83" s="6">
        <v>0.5</v>
      </c>
      <c r="V83" s="6">
        <v>0</v>
      </c>
      <c r="W83" s="6">
        <v>0.5</v>
      </c>
      <c r="X83" s="6">
        <v>0</v>
      </c>
      <c r="Y83" s="6">
        <v>0.5</v>
      </c>
      <c r="Z83" s="6">
        <v>0</v>
      </c>
      <c r="AA83" s="6">
        <v>0</v>
      </c>
      <c r="AB83" s="7">
        <f t="shared" si="2"/>
        <v>10</v>
      </c>
    </row>
    <row r="84" spans="1:28" ht="19.95" customHeight="1" x14ac:dyDescent="0.3">
      <c r="A84" s="5" t="s">
        <v>34</v>
      </c>
      <c r="B84" s="6">
        <v>0</v>
      </c>
      <c r="C84" s="6">
        <v>0</v>
      </c>
      <c r="D84" s="6">
        <v>0.25</v>
      </c>
      <c r="E84" s="6">
        <v>0.25</v>
      </c>
      <c r="F84" s="6">
        <v>0</v>
      </c>
      <c r="G84" s="6">
        <v>0.5</v>
      </c>
      <c r="H84" s="6">
        <v>0.5</v>
      </c>
      <c r="I84" s="6">
        <v>0</v>
      </c>
      <c r="J84" s="6">
        <v>0.5</v>
      </c>
      <c r="K84" s="6">
        <v>0</v>
      </c>
      <c r="L84" s="6">
        <v>0</v>
      </c>
      <c r="M84" s="6">
        <v>0.5</v>
      </c>
      <c r="N84" s="6">
        <v>0.5</v>
      </c>
      <c r="O84" s="6">
        <v>1</v>
      </c>
      <c r="P84" s="6">
        <v>0.5</v>
      </c>
      <c r="Q84" s="6">
        <v>1</v>
      </c>
      <c r="R84" s="6">
        <v>1</v>
      </c>
      <c r="S84" s="6">
        <v>0.5</v>
      </c>
      <c r="T84" s="6">
        <v>0.5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7">
        <f t="shared" si="2"/>
        <v>8</v>
      </c>
    </row>
    <row r="85" spans="1:28" ht="19.95" customHeight="1" x14ac:dyDescent="0.3">
      <c r="A85" s="5" t="s">
        <v>35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0.5</v>
      </c>
      <c r="I85" s="6">
        <v>0</v>
      </c>
      <c r="J85" s="6">
        <v>0.5</v>
      </c>
      <c r="K85" s="6">
        <v>0</v>
      </c>
      <c r="L85" s="6">
        <v>0</v>
      </c>
      <c r="M85" s="6">
        <v>0.5</v>
      </c>
      <c r="N85" s="6">
        <v>0.5</v>
      </c>
      <c r="O85" s="6">
        <v>1</v>
      </c>
      <c r="P85" s="6">
        <v>1</v>
      </c>
      <c r="Q85" s="6">
        <v>1</v>
      </c>
      <c r="R85" s="6">
        <v>1</v>
      </c>
      <c r="S85" s="6">
        <v>0.5</v>
      </c>
      <c r="T85" s="6">
        <v>1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7">
        <f t="shared" si="2"/>
        <v>8</v>
      </c>
    </row>
    <row r="86" spans="1:28" ht="19.95" customHeight="1" x14ac:dyDescent="0.3">
      <c r="A86" s="5" t="s">
        <v>157</v>
      </c>
      <c r="B86" s="6">
        <v>0</v>
      </c>
      <c r="C86" s="6">
        <v>0.5</v>
      </c>
      <c r="D86" s="6">
        <v>0.5</v>
      </c>
      <c r="E86" s="6">
        <v>0.5</v>
      </c>
      <c r="F86" s="6">
        <v>0.5</v>
      </c>
      <c r="G86" s="6">
        <v>0.5</v>
      </c>
      <c r="H86" s="6">
        <v>0.5</v>
      </c>
      <c r="I86" s="6">
        <v>0</v>
      </c>
      <c r="J86" s="6">
        <v>0.5</v>
      </c>
      <c r="K86" s="6">
        <v>0.5</v>
      </c>
      <c r="L86" s="6">
        <v>0.25</v>
      </c>
      <c r="M86" s="6">
        <v>0.5</v>
      </c>
      <c r="N86" s="6">
        <v>0.5</v>
      </c>
      <c r="O86" s="6">
        <v>1</v>
      </c>
      <c r="P86" s="6">
        <v>1</v>
      </c>
      <c r="Q86" s="6">
        <v>1</v>
      </c>
      <c r="R86" s="6">
        <v>1</v>
      </c>
      <c r="S86" s="6">
        <v>1</v>
      </c>
      <c r="T86" s="6">
        <v>1</v>
      </c>
      <c r="U86" s="6">
        <v>0.5</v>
      </c>
      <c r="V86" s="6">
        <v>0.5</v>
      </c>
      <c r="W86" s="6">
        <v>1</v>
      </c>
      <c r="X86" s="6">
        <v>0</v>
      </c>
      <c r="Y86" s="6">
        <v>0.75</v>
      </c>
      <c r="Z86" s="6">
        <v>0</v>
      </c>
      <c r="AA86" s="6">
        <v>0</v>
      </c>
      <c r="AB86" s="7">
        <f t="shared" si="2"/>
        <v>14</v>
      </c>
    </row>
    <row r="87" spans="1:28" ht="19.95" customHeight="1" x14ac:dyDescent="0.3">
      <c r="A87" s="5" t="s">
        <v>158</v>
      </c>
      <c r="B87" s="6">
        <v>0</v>
      </c>
      <c r="C87" s="6">
        <v>0</v>
      </c>
      <c r="D87" s="6">
        <v>0.5</v>
      </c>
      <c r="E87" s="6">
        <v>0.5</v>
      </c>
      <c r="F87" s="6">
        <v>0</v>
      </c>
      <c r="G87" s="6">
        <v>0.5</v>
      </c>
      <c r="H87" s="6">
        <v>0.5</v>
      </c>
      <c r="I87" s="6">
        <v>0</v>
      </c>
      <c r="J87" s="6">
        <v>0.5</v>
      </c>
      <c r="K87" s="6">
        <v>0</v>
      </c>
      <c r="L87" s="6">
        <v>0</v>
      </c>
      <c r="M87" s="6">
        <v>0.5</v>
      </c>
      <c r="N87" s="6">
        <v>0.5</v>
      </c>
      <c r="O87" s="6">
        <v>1</v>
      </c>
      <c r="P87" s="6">
        <v>0.5</v>
      </c>
      <c r="Q87" s="6">
        <v>1</v>
      </c>
      <c r="R87" s="6">
        <v>1</v>
      </c>
      <c r="S87" s="6">
        <v>0.5</v>
      </c>
      <c r="T87" s="6">
        <v>1</v>
      </c>
      <c r="U87" s="6">
        <v>0</v>
      </c>
      <c r="V87" s="6">
        <v>0</v>
      </c>
      <c r="W87" s="6">
        <v>0</v>
      </c>
      <c r="X87" s="6">
        <v>0</v>
      </c>
      <c r="Y87" s="6">
        <v>0.5</v>
      </c>
      <c r="Z87" s="6">
        <v>0</v>
      </c>
      <c r="AA87" s="6">
        <v>0</v>
      </c>
      <c r="AB87" s="7">
        <f t="shared" si="2"/>
        <v>9</v>
      </c>
    </row>
    <row r="88" spans="1:28" ht="19.95" customHeight="1" x14ac:dyDescent="0.3">
      <c r="A88" s="5" t="s">
        <v>159</v>
      </c>
      <c r="B88" s="6">
        <v>0.25</v>
      </c>
      <c r="C88" s="6">
        <v>0</v>
      </c>
      <c r="D88" s="6">
        <v>0.5</v>
      </c>
      <c r="E88" s="6">
        <v>0.5</v>
      </c>
      <c r="F88" s="6">
        <v>0</v>
      </c>
      <c r="G88" s="6">
        <v>0</v>
      </c>
      <c r="H88" s="6">
        <v>0.5</v>
      </c>
      <c r="I88" s="6">
        <v>0</v>
      </c>
      <c r="J88" s="6">
        <v>0</v>
      </c>
      <c r="K88" s="6">
        <v>0.5</v>
      </c>
      <c r="L88" s="6">
        <v>0</v>
      </c>
      <c r="M88" s="6">
        <v>0</v>
      </c>
      <c r="N88" s="6">
        <v>0</v>
      </c>
      <c r="O88" s="6">
        <v>1</v>
      </c>
      <c r="P88" s="6">
        <v>1</v>
      </c>
      <c r="Q88" s="6">
        <v>1</v>
      </c>
      <c r="R88" s="6">
        <v>1</v>
      </c>
      <c r="S88" s="6">
        <v>0.5</v>
      </c>
      <c r="T88" s="6">
        <v>1</v>
      </c>
      <c r="U88" s="6">
        <v>1</v>
      </c>
      <c r="V88" s="6">
        <v>0.5</v>
      </c>
      <c r="W88" s="6">
        <v>0.5</v>
      </c>
      <c r="X88" s="6">
        <v>0</v>
      </c>
      <c r="Y88" s="6">
        <v>0.5</v>
      </c>
      <c r="Z88" s="6">
        <v>0</v>
      </c>
      <c r="AA88" s="6">
        <v>0.5</v>
      </c>
      <c r="AB88" s="7">
        <f t="shared" si="2"/>
        <v>11</v>
      </c>
    </row>
    <row r="89" spans="1:28" ht="19.95" customHeight="1" x14ac:dyDescent="0.3">
      <c r="A89" s="5" t="s">
        <v>160</v>
      </c>
      <c r="B89" s="6">
        <v>0.5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0.5</v>
      </c>
      <c r="I89" s="6">
        <v>0</v>
      </c>
      <c r="J89" s="6">
        <v>0</v>
      </c>
      <c r="K89" s="6">
        <v>0.5</v>
      </c>
      <c r="L89" s="6">
        <v>0.5</v>
      </c>
      <c r="M89" s="6">
        <v>0</v>
      </c>
      <c r="N89" s="6">
        <v>0.5</v>
      </c>
      <c r="O89" s="6">
        <v>1</v>
      </c>
      <c r="P89" s="6">
        <v>0.5</v>
      </c>
      <c r="Q89" s="6">
        <v>1</v>
      </c>
      <c r="R89" s="6">
        <v>1</v>
      </c>
      <c r="S89" s="6">
        <v>0</v>
      </c>
      <c r="T89" s="6">
        <v>0.5</v>
      </c>
      <c r="U89" s="6">
        <v>0.5</v>
      </c>
      <c r="V89" s="6">
        <v>0</v>
      </c>
      <c r="W89" s="6">
        <v>0</v>
      </c>
      <c r="X89" s="6">
        <v>0</v>
      </c>
      <c r="Y89" s="6">
        <v>0.25</v>
      </c>
      <c r="Z89" s="6">
        <v>0</v>
      </c>
      <c r="AA89" s="6">
        <v>0</v>
      </c>
      <c r="AB89" s="7">
        <f t="shared" si="2"/>
        <v>7</v>
      </c>
    </row>
    <row r="90" spans="1:28" ht="19.95" customHeight="1" x14ac:dyDescent="0.3">
      <c r="A90" s="5" t="s">
        <v>161</v>
      </c>
      <c r="B90" s="6">
        <v>0</v>
      </c>
      <c r="C90" s="6">
        <v>0.5</v>
      </c>
      <c r="D90" s="6">
        <v>0.5</v>
      </c>
      <c r="E90" s="6">
        <v>0.5</v>
      </c>
      <c r="F90" s="6">
        <v>0</v>
      </c>
      <c r="G90" s="6">
        <v>0.5</v>
      </c>
      <c r="H90" s="6">
        <v>0</v>
      </c>
      <c r="I90" s="6">
        <v>0</v>
      </c>
      <c r="J90" s="6">
        <v>0</v>
      </c>
      <c r="K90" s="6">
        <v>0.5</v>
      </c>
      <c r="L90" s="6">
        <v>0.5</v>
      </c>
      <c r="M90" s="6">
        <v>0.5</v>
      </c>
      <c r="N90" s="6">
        <v>0</v>
      </c>
      <c r="O90" s="6">
        <v>1</v>
      </c>
      <c r="P90" s="6">
        <v>0.5</v>
      </c>
      <c r="Q90" s="6">
        <v>1</v>
      </c>
      <c r="R90" s="6">
        <v>1</v>
      </c>
      <c r="S90" s="6">
        <v>0.5</v>
      </c>
      <c r="T90" s="6">
        <v>1</v>
      </c>
      <c r="U90" s="6">
        <v>0.5</v>
      </c>
      <c r="V90" s="6">
        <v>0.5</v>
      </c>
      <c r="W90" s="6">
        <v>1</v>
      </c>
      <c r="X90" s="6">
        <v>1</v>
      </c>
      <c r="Y90" s="6">
        <v>0.75</v>
      </c>
      <c r="Z90" s="6">
        <v>0</v>
      </c>
      <c r="AA90" s="6">
        <v>0.75</v>
      </c>
      <c r="AB90" s="7">
        <f t="shared" si="2"/>
        <v>13</v>
      </c>
    </row>
    <row r="91" spans="1:28" ht="19.95" customHeight="1" x14ac:dyDescent="0.3">
      <c r="A91" s="5" t="s">
        <v>162</v>
      </c>
      <c r="B91" s="6">
        <v>0</v>
      </c>
      <c r="C91" s="6">
        <v>0</v>
      </c>
      <c r="D91" s="6">
        <v>0.25</v>
      </c>
      <c r="E91" s="6">
        <v>0.5</v>
      </c>
      <c r="F91" s="6">
        <v>0.5</v>
      </c>
      <c r="G91" s="6">
        <v>0.5</v>
      </c>
      <c r="H91" s="6">
        <v>0.5</v>
      </c>
      <c r="I91" s="6">
        <v>0</v>
      </c>
      <c r="J91" s="6">
        <v>0.5</v>
      </c>
      <c r="K91" s="6">
        <v>0.5</v>
      </c>
      <c r="L91" s="6">
        <v>0</v>
      </c>
      <c r="M91" s="6">
        <v>0</v>
      </c>
      <c r="N91" s="6">
        <v>0.5</v>
      </c>
      <c r="O91" s="6">
        <v>1</v>
      </c>
      <c r="P91" s="6">
        <v>1</v>
      </c>
      <c r="Q91" s="6">
        <v>1</v>
      </c>
      <c r="R91" s="6">
        <v>0.5</v>
      </c>
      <c r="S91" s="6">
        <v>1</v>
      </c>
      <c r="T91" s="6">
        <v>0.5</v>
      </c>
      <c r="U91" s="6">
        <v>0.5</v>
      </c>
      <c r="V91" s="6">
        <v>0</v>
      </c>
      <c r="W91" s="6">
        <v>0.5</v>
      </c>
      <c r="X91" s="6">
        <v>0</v>
      </c>
      <c r="Y91" s="6">
        <v>0.75</v>
      </c>
      <c r="Z91" s="6">
        <v>0</v>
      </c>
      <c r="AA91" s="6">
        <v>0</v>
      </c>
      <c r="AB91" s="7">
        <f t="shared" si="2"/>
        <v>11</v>
      </c>
    </row>
    <row r="92" spans="1:28" ht="19.95" customHeight="1" x14ac:dyDescent="0.3">
      <c r="A92" s="5" t="s">
        <v>163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1</v>
      </c>
      <c r="P92" s="6">
        <v>0.5</v>
      </c>
      <c r="Q92" s="6">
        <v>1</v>
      </c>
      <c r="R92" s="6">
        <v>1</v>
      </c>
      <c r="S92" s="6">
        <v>1</v>
      </c>
      <c r="T92" s="6">
        <v>0</v>
      </c>
      <c r="U92" s="6">
        <v>0</v>
      </c>
      <c r="V92" s="6">
        <v>0</v>
      </c>
      <c r="W92" s="6">
        <v>0.5</v>
      </c>
      <c r="X92" s="6">
        <v>0</v>
      </c>
      <c r="Y92" s="6">
        <v>0.75</v>
      </c>
      <c r="Z92" s="6">
        <v>0</v>
      </c>
      <c r="AA92" s="6">
        <v>0.25</v>
      </c>
      <c r="AB92" s="7">
        <f t="shared" si="2"/>
        <v>6</v>
      </c>
    </row>
    <row r="93" spans="1:28" ht="19.95" customHeight="1" x14ac:dyDescent="0.3">
      <c r="A93" s="5" t="s">
        <v>164</v>
      </c>
      <c r="B93" s="6">
        <v>0</v>
      </c>
      <c r="C93" s="6">
        <v>0.5</v>
      </c>
      <c r="D93" s="6">
        <v>0.5</v>
      </c>
      <c r="E93" s="6">
        <v>0.25</v>
      </c>
      <c r="F93" s="6">
        <v>0</v>
      </c>
      <c r="G93" s="6">
        <v>0.5</v>
      </c>
      <c r="H93" s="6">
        <v>0.5</v>
      </c>
      <c r="I93" s="6">
        <v>0.5</v>
      </c>
      <c r="J93" s="6">
        <v>0.5</v>
      </c>
      <c r="K93" s="6">
        <v>0.5</v>
      </c>
      <c r="L93" s="6">
        <v>0.5</v>
      </c>
      <c r="M93" s="6">
        <v>0</v>
      </c>
      <c r="N93" s="6">
        <v>0.5</v>
      </c>
      <c r="O93" s="6">
        <v>1</v>
      </c>
      <c r="P93" s="6">
        <v>0.5</v>
      </c>
      <c r="Q93" s="6">
        <v>1</v>
      </c>
      <c r="R93" s="6">
        <v>1</v>
      </c>
      <c r="S93" s="6">
        <v>0.5</v>
      </c>
      <c r="T93" s="6">
        <v>1</v>
      </c>
      <c r="U93" s="6">
        <v>1</v>
      </c>
      <c r="V93" s="6">
        <v>0.5</v>
      </c>
      <c r="W93" s="6">
        <v>0.5</v>
      </c>
      <c r="X93" s="6">
        <v>0.5</v>
      </c>
      <c r="Y93" s="6">
        <v>1</v>
      </c>
      <c r="Z93" s="6">
        <v>0</v>
      </c>
      <c r="AA93" s="6">
        <v>1</v>
      </c>
      <c r="AB93" s="7">
        <f t="shared" si="2"/>
        <v>14</v>
      </c>
    </row>
  </sheetData>
  <mergeCells count="6">
    <mergeCell ref="AB1:AB2"/>
    <mergeCell ref="A1:A2"/>
    <mergeCell ref="B1:F1"/>
    <mergeCell ref="G1:N1"/>
    <mergeCell ref="O1:T1"/>
    <mergeCell ref="U1:AA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2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71"/>
  <sheetViews>
    <sheetView workbookViewId="0">
      <pane ySplit="2" topLeftCell="A3" activePane="bottomLeft" state="frozen"/>
      <selection pane="bottomLeft" sqref="A1:A2"/>
    </sheetView>
  </sheetViews>
  <sheetFormatPr defaultRowHeight="19.95" customHeight="1" x14ac:dyDescent="0.3"/>
  <cols>
    <col min="1" max="1" width="25.77734375" style="9" customWidth="1"/>
    <col min="2" max="5" width="14.77734375" style="10" customWidth="1"/>
    <col min="6" max="6" width="12.77734375" style="8" customWidth="1"/>
    <col min="7" max="16384" width="8.88671875" style="8"/>
  </cols>
  <sheetData>
    <row r="1" spans="1:6" s="3" customFormat="1" ht="19.95" customHeight="1" x14ac:dyDescent="0.3">
      <c r="A1" s="29" t="s">
        <v>4</v>
      </c>
      <c r="B1" s="43" t="s">
        <v>192</v>
      </c>
      <c r="C1" s="43"/>
      <c r="D1" s="43" t="s">
        <v>193</v>
      </c>
      <c r="E1" s="43" t="s">
        <v>194</v>
      </c>
      <c r="F1" s="43" t="s">
        <v>7</v>
      </c>
    </row>
    <row r="2" spans="1:6" s="3" customFormat="1" ht="40.049999999999997" customHeight="1" x14ac:dyDescent="0.3">
      <c r="A2" s="30"/>
      <c r="B2" s="4" t="s">
        <v>195</v>
      </c>
      <c r="C2" s="4" t="s">
        <v>196</v>
      </c>
      <c r="D2" s="44"/>
      <c r="E2" s="44"/>
      <c r="F2" s="43"/>
    </row>
    <row r="3" spans="1:6" ht="19.95" customHeight="1" x14ac:dyDescent="0.3">
      <c r="A3" s="5" t="s">
        <v>10</v>
      </c>
      <c r="B3" s="6">
        <v>0</v>
      </c>
      <c r="C3" s="6">
        <v>0</v>
      </c>
      <c r="D3" s="6">
        <v>0</v>
      </c>
      <c r="E3" s="6">
        <v>0</v>
      </c>
      <c r="F3" s="7">
        <f t="shared" ref="F3:F34" si="0">SUM(B3:E3)</f>
        <v>0</v>
      </c>
    </row>
    <row r="4" spans="1:6" ht="19.95" customHeight="1" x14ac:dyDescent="0.3">
      <c r="A4" s="5" t="s">
        <v>99</v>
      </c>
      <c r="B4" s="6">
        <v>0</v>
      </c>
      <c r="C4" s="6">
        <v>0</v>
      </c>
      <c r="D4" s="6">
        <v>0</v>
      </c>
      <c r="E4" s="6">
        <v>0</v>
      </c>
      <c r="F4" s="7">
        <f t="shared" si="0"/>
        <v>0</v>
      </c>
    </row>
    <row r="5" spans="1:6" ht="19.95" customHeight="1" x14ac:dyDescent="0.3">
      <c r="A5" s="5" t="s">
        <v>100</v>
      </c>
      <c r="B5" s="6">
        <v>0</v>
      </c>
      <c r="C5" s="6">
        <v>0</v>
      </c>
      <c r="D5" s="6">
        <v>0</v>
      </c>
      <c r="E5" s="6">
        <v>0</v>
      </c>
      <c r="F5" s="7">
        <f t="shared" si="0"/>
        <v>0</v>
      </c>
    </row>
    <row r="6" spans="1:6" ht="19.95" customHeight="1" x14ac:dyDescent="0.3">
      <c r="A6" s="5" t="s">
        <v>101</v>
      </c>
      <c r="B6" s="6">
        <v>11</v>
      </c>
      <c r="C6" s="6">
        <v>0</v>
      </c>
      <c r="D6" s="6">
        <v>6</v>
      </c>
      <c r="E6" s="6">
        <v>3</v>
      </c>
      <c r="F6" s="7">
        <f t="shared" si="0"/>
        <v>20</v>
      </c>
    </row>
    <row r="7" spans="1:6" ht="19.95" customHeight="1" x14ac:dyDescent="0.3">
      <c r="A7" s="5" t="s">
        <v>102</v>
      </c>
      <c r="B7" s="6">
        <v>0</v>
      </c>
      <c r="C7" s="6">
        <v>0</v>
      </c>
      <c r="D7" s="6">
        <v>0</v>
      </c>
      <c r="E7" s="6">
        <v>0</v>
      </c>
      <c r="F7" s="7">
        <f t="shared" si="0"/>
        <v>0</v>
      </c>
    </row>
    <row r="8" spans="1:6" ht="19.95" customHeight="1" x14ac:dyDescent="0.3">
      <c r="A8" s="5" t="s">
        <v>11</v>
      </c>
      <c r="B8" s="6">
        <v>0</v>
      </c>
      <c r="C8" s="6">
        <v>0</v>
      </c>
      <c r="D8" s="6">
        <v>0</v>
      </c>
      <c r="E8" s="6">
        <v>0</v>
      </c>
      <c r="F8" s="7">
        <f t="shared" si="0"/>
        <v>0</v>
      </c>
    </row>
    <row r="9" spans="1:6" ht="19.95" customHeight="1" x14ac:dyDescent="0.3">
      <c r="A9" s="5" t="s">
        <v>103</v>
      </c>
      <c r="B9" s="6">
        <v>11</v>
      </c>
      <c r="C9" s="6">
        <v>0</v>
      </c>
      <c r="D9" s="6">
        <v>5</v>
      </c>
      <c r="E9" s="6">
        <v>3</v>
      </c>
      <c r="F9" s="7">
        <f t="shared" si="0"/>
        <v>19</v>
      </c>
    </row>
    <row r="10" spans="1:6" ht="19.95" customHeight="1" x14ac:dyDescent="0.3">
      <c r="A10" s="5" t="s">
        <v>104</v>
      </c>
      <c r="B10" s="6">
        <v>6</v>
      </c>
      <c r="C10" s="6">
        <v>0</v>
      </c>
      <c r="D10" s="6">
        <v>6</v>
      </c>
      <c r="E10" s="6">
        <v>2</v>
      </c>
      <c r="F10" s="7">
        <f t="shared" si="0"/>
        <v>14</v>
      </c>
    </row>
    <row r="11" spans="1:6" ht="19.95" customHeight="1" x14ac:dyDescent="0.3">
      <c r="A11" s="5" t="s">
        <v>105</v>
      </c>
      <c r="B11" s="6">
        <v>6</v>
      </c>
      <c r="C11" s="6">
        <v>0</v>
      </c>
      <c r="D11" s="6">
        <v>5</v>
      </c>
      <c r="E11" s="6">
        <v>3</v>
      </c>
      <c r="F11" s="7">
        <f t="shared" si="0"/>
        <v>14</v>
      </c>
    </row>
    <row r="12" spans="1:6" ht="19.95" customHeight="1" x14ac:dyDescent="0.3">
      <c r="A12" s="5" t="s">
        <v>106</v>
      </c>
      <c r="B12" s="6">
        <v>0</v>
      </c>
      <c r="C12" s="6">
        <v>0</v>
      </c>
      <c r="D12" s="6">
        <v>0</v>
      </c>
      <c r="E12" s="6">
        <v>0</v>
      </c>
      <c r="F12" s="7">
        <f t="shared" si="0"/>
        <v>0</v>
      </c>
    </row>
    <row r="13" spans="1:6" ht="19.95" customHeight="1" x14ac:dyDescent="0.3">
      <c r="A13" s="5" t="s">
        <v>107</v>
      </c>
      <c r="B13" s="6">
        <v>0</v>
      </c>
      <c r="C13" s="6">
        <v>0</v>
      </c>
      <c r="D13" s="6">
        <v>0</v>
      </c>
      <c r="E13" s="6">
        <v>0</v>
      </c>
      <c r="F13" s="7">
        <f t="shared" si="0"/>
        <v>0</v>
      </c>
    </row>
    <row r="14" spans="1:6" ht="19.95" customHeight="1" x14ac:dyDescent="0.3">
      <c r="A14" s="5" t="s">
        <v>13</v>
      </c>
      <c r="B14" s="6">
        <v>0</v>
      </c>
      <c r="C14" s="6">
        <v>0</v>
      </c>
      <c r="D14" s="6">
        <v>0</v>
      </c>
      <c r="E14" s="6">
        <v>0</v>
      </c>
      <c r="F14" s="7">
        <f t="shared" si="0"/>
        <v>0</v>
      </c>
    </row>
    <row r="15" spans="1:6" ht="19.95" customHeight="1" x14ac:dyDescent="0.3">
      <c r="A15" s="5" t="s">
        <v>14</v>
      </c>
      <c r="B15" s="6">
        <v>0</v>
      </c>
      <c r="C15" s="6">
        <v>0</v>
      </c>
      <c r="D15" s="6">
        <v>0</v>
      </c>
      <c r="E15" s="6">
        <v>0</v>
      </c>
      <c r="F15" s="7">
        <f t="shared" si="0"/>
        <v>0</v>
      </c>
    </row>
    <row r="16" spans="1:6" ht="19.95" customHeight="1" x14ac:dyDescent="0.3">
      <c r="A16" s="5" t="s">
        <v>16</v>
      </c>
      <c r="B16" s="6">
        <v>0</v>
      </c>
      <c r="C16" s="6">
        <v>0</v>
      </c>
      <c r="D16" s="6">
        <v>0</v>
      </c>
      <c r="E16" s="6">
        <v>0</v>
      </c>
      <c r="F16" s="7">
        <f t="shared" si="0"/>
        <v>0</v>
      </c>
    </row>
    <row r="17" spans="1:6" ht="19.95" customHeight="1" x14ac:dyDescent="0.3">
      <c r="A17" s="5" t="s">
        <v>112</v>
      </c>
      <c r="B17" s="6">
        <v>6</v>
      </c>
      <c r="C17" s="6">
        <v>0</v>
      </c>
      <c r="D17" s="6">
        <v>4</v>
      </c>
      <c r="E17" s="6">
        <v>3</v>
      </c>
      <c r="F17" s="7">
        <f t="shared" si="0"/>
        <v>13</v>
      </c>
    </row>
    <row r="18" spans="1:6" ht="19.95" customHeight="1" x14ac:dyDescent="0.3">
      <c r="A18" s="5" t="s">
        <v>114</v>
      </c>
      <c r="B18" s="6">
        <v>6</v>
      </c>
      <c r="C18" s="6">
        <v>0</v>
      </c>
      <c r="D18" s="6">
        <v>5</v>
      </c>
      <c r="E18" s="6">
        <v>3</v>
      </c>
      <c r="F18" s="7">
        <f t="shared" si="0"/>
        <v>14</v>
      </c>
    </row>
    <row r="19" spans="1:6" ht="19.95" customHeight="1" x14ac:dyDescent="0.3">
      <c r="A19" s="5" t="s">
        <v>115</v>
      </c>
      <c r="B19" s="6">
        <v>11</v>
      </c>
      <c r="C19" s="6">
        <v>0</v>
      </c>
      <c r="D19" s="6">
        <v>5</v>
      </c>
      <c r="E19" s="6">
        <v>3</v>
      </c>
      <c r="F19" s="7">
        <f t="shared" si="0"/>
        <v>19</v>
      </c>
    </row>
    <row r="20" spans="1:6" ht="19.95" customHeight="1" x14ac:dyDescent="0.3">
      <c r="A20" s="5" t="s">
        <v>116</v>
      </c>
      <c r="B20" s="6">
        <v>11</v>
      </c>
      <c r="C20" s="6">
        <v>-1</v>
      </c>
      <c r="D20" s="6">
        <v>5</v>
      </c>
      <c r="E20" s="6">
        <v>1</v>
      </c>
      <c r="F20" s="7">
        <f t="shared" si="0"/>
        <v>16</v>
      </c>
    </row>
    <row r="21" spans="1:6" ht="19.95" customHeight="1" x14ac:dyDescent="0.3">
      <c r="A21" s="5" t="s">
        <v>118</v>
      </c>
      <c r="B21" s="6">
        <v>0</v>
      </c>
      <c r="C21" s="6">
        <v>0</v>
      </c>
      <c r="D21" s="6">
        <v>0</v>
      </c>
      <c r="E21" s="6">
        <v>0</v>
      </c>
      <c r="F21" s="7">
        <f t="shared" si="0"/>
        <v>0</v>
      </c>
    </row>
    <row r="22" spans="1:6" ht="19.95" customHeight="1" x14ac:dyDescent="0.3">
      <c r="A22" s="5" t="s">
        <v>17</v>
      </c>
      <c r="B22" s="6">
        <v>11</v>
      </c>
      <c r="C22" s="6">
        <v>0</v>
      </c>
      <c r="D22" s="6">
        <v>5</v>
      </c>
      <c r="E22" s="6">
        <v>3</v>
      </c>
      <c r="F22" s="7">
        <f t="shared" si="0"/>
        <v>19</v>
      </c>
    </row>
    <row r="23" spans="1:6" ht="19.95" customHeight="1" x14ac:dyDescent="0.3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7">
        <f t="shared" si="0"/>
        <v>0</v>
      </c>
    </row>
    <row r="24" spans="1:6" ht="19.95" customHeight="1" x14ac:dyDescent="0.3">
      <c r="A24" s="5" t="s">
        <v>119</v>
      </c>
      <c r="B24" s="6">
        <v>0</v>
      </c>
      <c r="C24" s="6">
        <v>0</v>
      </c>
      <c r="D24" s="6">
        <v>0</v>
      </c>
      <c r="E24" s="6">
        <v>0</v>
      </c>
      <c r="F24" s="7">
        <f t="shared" si="0"/>
        <v>0</v>
      </c>
    </row>
    <row r="25" spans="1:6" ht="19.95" customHeight="1" x14ac:dyDescent="0.3">
      <c r="A25" s="5" t="s">
        <v>120</v>
      </c>
      <c r="B25" s="6">
        <v>6</v>
      </c>
      <c r="C25" s="6">
        <v>0</v>
      </c>
      <c r="D25" s="6">
        <v>6</v>
      </c>
      <c r="E25" s="6">
        <v>2</v>
      </c>
      <c r="F25" s="7">
        <f t="shared" si="0"/>
        <v>14</v>
      </c>
    </row>
    <row r="26" spans="1:6" ht="19.95" customHeight="1" x14ac:dyDescent="0.3">
      <c r="A26" s="5" t="s">
        <v>19</v>
      </c>
      <c r="B26" s="6">
        <v>0</v>
      </c>
      <c r="C26" s="6">
        <v>0</v>
      </c>
      <c r="D26" s="6">
        <v>0</v>
      </c>
      <c r="E26" s="6">
        <v>0</v>
      </c>
      <c r="F26" s="7">
        <f t="shared" si="0"/>
        <v>0</v>
      </c>
    </row>
    <row r="27" spans="1:6" ht="19.95" customHeight="1" x14ac:dyDescent="0.3">
      <c r="A27" s="5" t="s">
        <v>20</v>
      </c>
      <c r="B27" s="6">
        <v>11</v>
      </c>
      <c r="C27" s="6">
        <v>0</v>
      </c>
      <c r="D27" s="6">
        <v>5</v>
      </c>
      <c r="E27" s="6">
        <v>3</v>
      </c>
      <c r="F27" s="7">
        <f t="shared" si="0"/>
        <v>19</v>
      </c>
    </row>
    <row r="28" spans="1:6" ht="19.95" customHeight="1" x14ac:dyDescent="0.3">
      <c r="A28" s="5" t="s">
        <v>21</v>
      </c>
      <c r="B28" s="6">
        <v>0</v>
      </c>
      <c r="C28" s="6">
        <v>0</v>
      </c>
      <c r="D28" s="6">
        <v>0</v>
      </c>
      <c r="E28" s="6">
        <v>0</v>
      </c>
      <c r="F28" s="7">
        <f t="shared" si="0"/>
        <v>0</v>
      </c>
    </row>
    <row r="29" spans="1:6" ht="19.95" customHeight="1" x14ac:dyDescent="0.3">
      <c r="A29" s="5" t="s">
        <v>22</v>
      </c>
      <c r="B29" s="6">
        <v>6</v>
      </c>
      <c r="C29" s="6">
        <v>-1</v>
      </c>
      <c r="D29" s="6">
        <v>6</v>
      </c>
      <c r="E29" s="6">
        <v>2</v>
      </c>
      <c r="F29" s="7">
        <f t="shared" si="0"/>
        <v>13</v>
      </c>
    </row>
    <row r="30" spans="1:6" ht="19.95" customHeight="1" x14ac:dyDescent="0.3">
      <c r="A30" s="5" t="s">
        <v>126</v>
      </c>
      <c r="B30" s="6">
        <v>0</v>
      </c>
      <c r="C30" s="6">
        <v>0</v>
      </c>
      <c r="D30" s="6">
        <v>0</v>
      </c>
      <c r="E30" s="6">
        <v>0</v>
      </c>
      <c r="F30" s="7">
        <f t="shared" si="0"/>
        <v>0</v>
      </c>
    </row>
    <row r="31" spans="1:6" ht="19.95" customHeight="1" x14ac:dyDescent="0.3">
      <c r="A31" s="5" t="s">
        <v>23</v>
      </c>
      <c r="B31" s="6">
        <v>0</v>
      </c>
      <c r="C31" s="6">
        <v>0</v>
      </c>
      <c r="D31" s="6">
        <v>0</v>
      </c>
      <c r="E31" s="6">
        <v>0</v>
      </c>
      <c r="F31" s="7">
        <f t="shared" si="0"/>
        <v>0</v>
      </c>
    </row>
    <row r="32" spans="1:6" ht="19.95" customHeight="1" x14ac:dyDescent="0.3">
      <c r="A32" s="5" t="s">
        <v>24</v>
      </c>
      <c r="B32" s="6">
        <v>0</v>
      </c>
      <c r="C32" s="6">
        <v>0</v>
      </c>
      <c r="D32" s="6">
        <v>0</v>
      </c>
      <c r="E32" s="6">
        <v>0</v>
      </c>
      <c r="F32" s="7">
        <f t="shared" si="0"/>
        <v>0</v>
      </c>
    </row>
    <row r="33" spans="1:6" ht="19.95" customHeight="1" x14ac:dyDescent="0.3">
      <c r="A33" s="5" t="s">
        <v>25</v>
      </c>
      <c r="B33" s="6">
        <v>0</v>
      </c>
      <c r="C33" s="6">
        <v>0</v>
      </c>
      <c r="D33" s="6">
        <v>0</v>
      </c>
      <c r="E33" s="6">
        <v>0</v>
      </c>
      <c r="F33" s="7">
        <f t="shared" si="0"/>
        <v>0</v>
      </c>
    </row>
    <row r="34" spans="1:6" ht="19.95" customHeight="1" x14ac:dyDescent="0.3">
      <c r="A34" s="5" t="s">
        <v>26</v>
      </c>
      <c r="B34" s="6">
        <v>0</v>
      </c>
      <c r="C34" s="6">
        <v>0</v>
      </c>
      <c r="D34" s="6">
        <v>0</v>
      </c>
      <c r="E34" s="6">
        <v>0</v>
      </c>
      <c r="F34" s="7">
        <f t="shared" si="0"/>
        <v>0</v>
      </c>
    </row>
    <row r="35" spans="1:6" ht="19.95" customHeight="1" x14ac:dyDescent="0.3">
      <c r="A35" s="5" t="s">
        <v>128</v>
      </c>
      <c r="B35" s="6">
        <v>11</v>
      </c>
      <c r="C35" s="6">
        <v>0</v>
      </c>
      <c r="D35" s="6">
        <v>6</v>
      </c>
      <c r="E35" s="6">
        <v>3</v>
      </c>
      <c r="F35" s="7">
        <f t="shared" ref="F35:F66" si="1">SUM(B35:E35)</f>
        <v>20</v>
      </c>
    </row>
    <row r="36" spans="1:6" ht="19.95" customHeight="1" x14ac:dyDescent="0.3">
      <c r="A36" s="5" t="s">
        <v>131</v>
      </c>
      <c r="B36" s="6">
        <v>0</v>
      </c>
      <c r="C36" s="6">
        <v>0</v>
      </c>
      <c r="D36" s="6">
        <v>0</v>
      </c>
      <c r="E36" s="6">
        <v>0</v>
      </c>
      <c r="F36" s="7">
        <f t="shared" si="1"/>
        <v>0</v>
      </c>
    </row>
    <row r="37" spans="1:6" ht="19.95" customHeight="1" x14ac:dyDescent="0.3">
      <c r="A37" s="5" t="s">
        <v>132</v>
      </c>
      <c r="B37" s="6">
        <v>6</v>
      </c>
      <c r="C37" s="6">
        <v>1</v>
      </c>
      <c r="D37" s="6">
        <v>3</v>
      </c>
      <c r="E37" s="6">
        <v>1</v>
      </c>
      <c r="F37" s="7">
        <f t="shared" si="1"/>
        <v>11</v>
      </c>
    </row>
    <row r="38" spans="1:6" ht="19.95" customHeight="1" x14ac:dyDescent="0.3">
      <c r="A38" s="5" t="s">
        <v>133</v>
      </c>
      <c r="B38" s="6">
        <v>6</v>
      </c>
      <c r="C38" s="6">
        <v>0</v>
      </c>
      <c r="D38" s="6">
        <v>5</v>
      </c>
      <c r="E38" s="6">
        <v>2</v>
      </c>
      <c r="F38" s="7">
        <f t="shared" si="1"/>
        <v>13</v>
      </c>
    </row>
    <row r="39" spans="1:6" ht="19.95" customHeight="1" x14ac:dyDescent="0.3">
      <c r="A39" s="5" t="s">
        <v>136</v>
      </c>
      <c r="B39" s="6">
        <v>11</v>
      </c>
      <c r="C39" s="6">
        <v>0</v>
      </c>
      <c r="D39" s="6">
        <v>5</v>
      </c>
      <c r="E39" s="6">
        <v>3</v>
      </c>
      <c r="F39" s="7">
        <f t="shared" si="1"/>
        <v>19</v>
      </c>
    </row>
    <row r="40" spans="1:6" ht="19.95" customHeight="1" x14ac:dyDescent="0.3">
      <c r="A40" s="5" t="s">
        <v>137</v>
      </c>
      <c r="B40" s="6">
        <v>11</v>
      </c>
      <c r="C40" s="6">
        <v>0</v>
      </c>
      <c r="D40" s="6">
        <v>5</v>
      </c>
      <c r="E40" s="6">
        <v>3</v>
      </c>
      <c r="F40" s="7">
        <f t="shared" si="1"/>
        <v>19</v>
      </c>
    </row>
    <row r="41" spans="1:6" ht="19.95" customHeight="1" x14ac:dyDescent="0.3">
      <c r="A41" s="5" t="s">
        <v>139</v>
      </c>
      <c r="B41" s="6">
        <v>11</v>
      </c>
      <c r="C41" s="6">
        <v>0</v>
      </c>
      <c r="D41" s="6">
        <v>4</v>
      </c>
      <c r="E41" s="6">
        <v>3</v>
      </c>
      <c r="F41" s="7">
        <f t="shared" si="1"/>
        <v>18</v>
      </c>
    </row>
    <row r="42" spans="1:6" ht="19.95" customHeight="1" x14ac:dyDescent="0.3">
      <c r="A42" s="5" t="s">
        <v>27</v>
      </c>
      <c r="B42" s="6">
        <v>0</v>
      </c>
      <c r="C42" s="6">
        <v>0</v>
      </c>
      <c r="D42" s="6">
        <v>0</v>
      </c>
      <c r="E42" s="6">
        <v>0</v>
      </c>
      <c r="F42" s="7">
        <f t="shared" si="1"/>
        <v>0</v>
      </c>
    </row>
    <row r="43" spans="1:6" ht="19.95" customHeight="1" x14ac:dyDescent="0.3">
      <c r="A43" s="5" t="s">
        <v>141</v>
      </c>
      <c r="B43" s="6">
        <v>11</v>
      </c>
      <c r="C43" s="6">
        <v>-1</v>
      </c>
      <c r="D43" s="6">
        <v>4</v>
      </c>
      <c r="E43" s="6">
        <v>0</v>
      </c>
      <c r="F43" s="7">
        <f t="shared" si="1"/>
        <v>14</v>
      </c>
    </row>
    <row r="44" spans="1:6" ht="19.95" customHeight="1" x14ac:dyDescent="0.3">
      <c r="A44" s="5" t="s">
        <v>138</v>
      </c>
      <c r="B44" s="6">
        <v>6</v>
      </c>
      <c r="C44" s="6">
        <v>0</v>
      </c>
      <c r="D44" s="6">
        <v>4</v>
      </c>
      <c r="E44" s="6">
        <v>3</v>
      </c>
      <c r="F44" s="7">
        <f t="shared" si="1"/>
        <v>13</v>
      </c>
    </row>
    <row r="45" spans="1:6" ht="19.95" customHeight="1" x14ac:dyDescent="0.3">
      <c r="A45" s="5" t="s">
        <v>142</v>
      </c>
      <c r="B45" s="6">
        <v>11</v>
      </c>
      <c r="C45" s="6">
        <v>0</v>
      </c>
      <c r="D45" s="6">
        <v>6</v>
      </c>
      <c r="E45" s="6">
        <v>3</v>
      </c>
      <c r="F45" s="7">
        <f t="shared" si="1"/>
        <v>20</v>
      </c>
    </row>
    <row r="46" spans="1:6" ht="19.95" customHeight="1" x14ac:dyDescent="0.3">
      <c r="A46" s="5" t="s">
        <v>28</v>
      </c>
      <c r="B46" s="6">
        <v>0</v>
      </c>
      <c r="C46" s="6">
        <v>0</v>
      </c>
      <c r="D46" s="6">
        <v>0</v>
      </c>
      <c r="E46" s="6">
        <v>0</v>
      </c>
      <c r="F46" s="7">
        <f t="shared" si="1"/>
        <v>0</v>
      </c>
    </row>
    <row r="47" spans="1:6" ht="19.95" customHeight="1" x14ac:dyDescent="0.3">
      <c r="A47" s="5" t="s">
        <v>143</v>
      </c>
      <c r="B47" s="6">
        <v>6</v>
      </c>
      <c r="C47" s="6">
        <v>0</v>
      </c>
      <c r="D47" s="6">
        <v>5</v>
      </c>
      <c r="E47" s="6">
        <v>3</v>
      </c>
      <c r="F47" s="7">
        <f t="shared" si="1"/>
        <v>14</v>
      </c>
    </row>
    <row r="48" spans="1:6" ht="19.95" customHeight="1" x14ac:dyDescent="0.3">
      <c r="A48" s="5" t="s">
        <v>144</v>
      </c>
      <c r="B48" s="6">
        <v>0</v>
      </c>
      <c r="C48" s="6">
        <v>0</v>
      </c>
      <c r="D48" s="6">
        <v>0</v>
      </c>
      <c r="E48" s="6">
        <v>0</v>
      </c>
      <c r="F48" s="7">
        <f t="shared" si="1"/>
        <v>0</v>
      </c>
    </row>
    <row r="49" spans="1:6" ht="19.95" customHeight="1" x14ac:dyDescent="0.3">
      <c r="A49" s="5" t="s">
        <v>29</v>
      </c>
      <c r="B49" s="6">
        <v>0</v>
      </c>
      <c r="C49" s="6">
        <v>0</v>
      </c>
      <c r="D49" s="6">
        <v>0</v>
      </c>
      <c r="E49" s="6">
        <v>0</v>
      </c>
      <c r="F49" s="7">
        <f t="shared" si="1"/>
        <v>0</v>
      </c>
    </row>
    <row r="50" spans="1:6" ht="19.95" customHeight="1" x14ac:dyDescent="0.3">
      <c r="A50" s="5" t="s">
        <v>145</v>
      </c>
      <c r="B50" s="6">
        <v>6</v>
      </c>
      <c r="C50" s="6">
        <v>0</v>
      </c>
      <c r="D50" s="6">
        <v>4</v>
      </c>
      <c r="E50" s="6">
        <v>3</v>
      </c>
      <c r="F50" s="7">
        <f t="shared" si="1"/>
        <v>13</v>
      </c>
    </row>
    <row r="51" spans="1:6" ht="19.95" customHeight="1" x14ac:dyDescent="0.3">
      <c r="A51" s="5" t="s">
        <v>146</v>
      </c>
      <c r="B51" s="6">
        <v>0</v>
      </c>
      <c r="C51" s="6">
        <v>0</v>
      </c>
      <c r="D51" s="6">
        <v>0</v>
      </c>
      <c r="E51" s="6">
        <v>0</v>
      </c>
      <c r="F51" s="7">
        <f t="shared" si="1"/>
        <v>0</v>
      </c>
    </row>
    <row r="52" spans="1:6" ht="19.95" customHeight="1" x14ac:dyDescent="0.3">
      <c r="A52" s="5" t="s">
        <v>148</v>
      </c>
      <c r="B52" s="6">
        <v>6</v>
      </c>
      <c r="C52" s="6">
        <v>0</v>
      </c>
      <c r="D52" s="6">
        <v>6</v>
      </c>
      <c r="E52" s="6">
        <v>3</v>
      </c>
      <c r="F52" s="7">
        <f t="shared" si="1"/>
        <v>15</v>
      </c>
    </row>
    <row r="53" spans="1:6" ht="19.95" customHeight="1" x14ac:dyDescent="0.3">
      <c r="A53" s="5" t="s">
        <v>149</v>
      </c>
      <c r="B53" s="6">
        <v>6</v>
      </c>
      <c r="C53" s="6">
        <v>0</v>
      </c>
      <c r="D53" s="6">
        <v>6</v>
      </c>
      <c r="E53" s="6">
        <v>3</v>
      </c>
      <c r="F53" s="7">
        <f t="shared" si="1"/>
        <v>15</v>
      </c>
    </row>
    <row r="54" spans="1:6" ht="19.95" customHeight="1" x14ac:dyDescent="0.3">
      <c r="A54" s="5" t="s">
        <v>150</v>
      </c>
      <c r="B54" s="6">
        <v>6</v>
      </c>
      <c r="C54" s="6">
        <v>0</v>
      </c>
      <c r="D54" s="6">
        <v>6</v>
      </c>
      <c r="E54" s="6">
        <v>3</v>
      </c>
      <c r="F54" s="7">
        <f t="shared" si="1"/>
        <v>15</v>
      </c>
    </row>
    <row r="55" spans="1:6" ht="19.95" customHeight="1" x14ac:dyDescent="0.3">
      <c r="A55" s="5" t="s">
        <v>30</v>
      </c>
      <c r="B55" s="6">
        <v>0</v>
      </c>
      <c r="C55" s="6">
        <v>0</v>
      </c>
      <c r="D55" s="6">
        <v>0</v>
      </c>
      <c r="E55" s="6">
        <v>0</v>
      </c>
      <c r="F55" s="7">
        <f t="shared" si="1"/>
        <v>0</v>
      </c>
    </row>
    <row r="56" spans="1:6" ht="19.95" customHeight="1" x14ac:dyDescent="0.3">
      <c r="A56" s="5" t="s">
        <v>151</v>
      </c>
      <c r="B56" s="6">
        <v>11</v>
      </c>
      <c r="C56" s="6">
        <v>0</v>
      </c>
      <c r="D56" s="6">
        <v>5</v>
      </c>
      <c r="E56" s="6">
        <v>3</v>
      </c>
      <c r="F56" s="7">
        <f t="shared" si="1"/>
        <v>19</v>
      </c>
    </row>
    <row r="57" spans="1:6" ht="19.95" customHeight="1" x14ac:dyDescent="0.3">
      <c r="A57" s="5" t="s">
        <v>152</v>
      </c>
      <c r="B57" s="6">
        <v>11</v>
      </c>
      <c r="C57" s="6">
        <v>0</v>
      </c>
      <c r="D57" s="6">
        <v>3</v>
      </c>
      <c r="E57" s="6">
        <v>0</v>
      </c>
      <c r="F57" s="7">
        <f t="shared" si="1"/>
        <v>14</v>
      </c>
    </row>
    <row r="58" spans="1:6" ht="19.95" customHeight="1" x14ac:dyDescent="0.3">
      <c r="A58" s="5" t="s">
        <v>153</v>
      </c>
      <c r="B58" s="6">
        <v>6</v>
      </c>
      <c r="C58" s="6">
        <v>0</v>
      </c>
      <c r="D58" s="6">
        <v>6</v>
      </c>
      <c r="E58" s="6">
        <v>3</v>
      </c>
      <c r="F58" s="7">
        <f t="shared" si="1"/>
        <v>15</v>
      </c>
    </row>
    <row r="59" spans="1:6" ht="19.95" customHeight="1" x14ac:dyDescent="0.3">
      <c r="A59" s="5" t="s">
        <v>154</v>
      </c>
      <c r="B59" s="6">
        <v>0</v>
      </c>
      <c r="C59" s="6">
        <v>0</v>
      </c>
      <c r="D59" s="6">
        <v>0</v>
      </c>
      <c r="E59" s="6">
        <v>0</v>
      </c>
      <c r="F59" s="7">
        <f t="shared" si="1"/>
        <v>0</v>
      </c>
    </row>
    <row r="60" spans="1:6" ht="19.95" customHeight="1" x14ac:dyDescent="0.3">
      <c r="A60" s="5" t="s">
        <v>32</v>
      </c>
      <c r="B60" s="6">
        <v>11</v>
      </c>
      <c r="C60" s="6">
        <v>0</v>
      </c>
      <c r="D60" s="6">
        <v>6</v>
      </c>
      <c r="E60" s="6">
        <v>3</v>
      </c>
      <c r="F60" s="7">
        <f t="shared" si="1"/>
        <v>20</v>
      </c>
    </row>
    <row r="61" spans="1:6" ht="19.95" customHeight="1" x14ac:dyDescent="0.3">
      <c r="A61" s="5" t="s">
        <v>155</v>
      </c>
      <c r="B61" s="6">
        <v>6</v>
      </c>
      <c r="C61" s="6">
        <v>0</v>
      </c>
      <c r="D61" s="6">
        <v>6</v>
      </c>
      <c r="E61" s="6">
        <v>3</v>
      </c>
      <c r="F61" s="7">
        <f t="shared" si="1"/>
        <v>15</v>
      </c>
    </row>
    <row r="62" spans="1:6" ht="19.95" customHeight="1" x14ac:dyDescent="0.3">
      <c r="A62" s="5" t="s">
        <v>33</v>
      </c>
      <c r="B62" s="6">
        <v>0</v>
      </c>
      <c r="C62" s="6">
        <v>0</v>
      </c>
      <c r="D62" s="6">
        <v>0</v>
      </c>
      <c r="E62" s="6">
        <v>0</v>
      </c>
      <c r="F62" s="7">
        <f t="shared" si="1"/>
        <v>0</v>
      </c>
    </row>
    <row r="63" spans="1:6" ht="19.95" customHeight="1" x14ac:dyDescent="0.3">
      <c r="A63" s="5" t="s">
        <v>156</v>
      </c>
      <c r="B63" s="6">
        <v>6</v>
      </c>
      <c r="C63" s="6">
        <v>0</v>
      </c>
      <c r="D63" s="6">
        <v>6</v>
      </c>
      <c r="E63" s="6">
        <v>3</v>
      </c>
      <c r="F63" s="7">
        <f t="shared" si="1"/>
        <v>15</v>
      </c>
    </row>
    <row r="64" spans="1:6" ht="19.95" customHeight="1" x14ac:dyDescent="0.3">
      <c r="A64" s="5" t="s">
        <v>34</v>
      </c>
      <c r="B64" s="6">
        <v>6</v>
      </c>
      <c r="C64" s="6">
        <v>1</v>
      </c>
      <c r="D64" s="6">
        <v>4</v>
      </c>
      <c r="E64" s="6">
        <v>3</v>
      </c>
      <c r="F64" s="7">
        <f t="shared" si="1"/>
        <v>14</v>
      </c>
    </row>
    <row r="65" spans="1:6" ht="19.95" customHeight="1" x14ac:dyDescent="0.3">
      <c r="A65" s="5" t="s">
        <v>35</v>
      </c>
      <c r="B65" s="6">
        <v>0</v>
      </c>
      <c r="C65" s="6">
        <v>0</v>
      </c>
      <c r="D65" s="6">
        <v>0</v>
      </c>
      <c r="E65" s="6">
        <v>0</v>
      </c>
      <c r="F65" s="7">
        <f t="shared" si="1"/>
        <v>0</v>
      </c>
    </row>
    <row r="66" spans="1:6" ht="19.95" customHeight="1" x14ac:dyDescent="0.3">
      <c r="A66" s="5" t="s">
        <v>158</v>
      </c>
      <c r="B66" s="6">
        <v>0</v>
      </c>
      <c r="C66" s="6">
        <v>0</v>
      </c>
      <c r="D66" s="6">
        <v>0</v>
      </c>
      <c r="E66" s="6">
        <v>0</v>
      </c>
      <c r="F66" s="7">
        <f t="shared" si="1"/>
        <v>0</v>
      </c>
    </row>
    <row r="67" spans="1:6" ht="19.95" customHeight="1" x14ac:dyDescent="0.3">
      <c r="A67" s="5" t="s">
        <v>160</v>
      </c>
      <c r="B67" s="6">
        <v>0</v>
      </c>
      <c r="C67" s="6">
        <v>0</v>
      </c>
      <c r="D67" s="6">
        <v>0</v>
      </c>
      <c r="E67" s="6">
        <v>0</v>
      </c>
      <c r="F67" s="7">
        <f t="shared" ref="F67:F71" si="2">SUM(B67:E67)</f>
        <v>0</v>
      </c>
    </row>
    <row r="68" spans="1:6" ht="19.95" customHeight="1" x14ac:dyDescent="0.3">
      <c r="A68" s="5" t="s">
        <v>161</v>
      </c>
      <c r="B68" s="6">
        <v>6</v>
      </c>
      <c r="C68" s="6">
        <v>1</v>
      </c>
      <c r="D68" s="6">
        <v>4</v>
      </c>
      <c r="E68" s="6">
        <v>3</v>
      </c>
      <c r="F68" s="7">
        <f t="shared" si="2"/>
        <v>14</v>
      </c>
    </row>
    <row r="69" spans="1:6" ht="19.95" customHeight="1" x14ac:dyDescent="0.3">
      <c r="A69" s="5" t="s">
        <v>162</v>
      </c>
      <c r="B69" s="6">
        <v>0</v>
      </c>
      <c r="C69" s="6">
        <v>0</v>
      </c>
      <c r="D69" s="6">
        <v>0</v>
      </c>
      <c r="E69" s="6">
        <v>0</v>
      </c>
      <c r="F69" s="7">
        <f t="shared" si="2"/>
        <v>0</v>
      </c>
    </row>
    <row r="70" spans="1:6" ht="19.95" customHeight="1" x14ac:dyDescent="0.3">
      <c r="A70" s="5" t="s">
        <v>163</v>
      </c>
      <c r="B70" s="6">
        <v>0</v>
      </c>
      <c r="C70" s="6">
        <v>0</v>
      </c>
      <c r="D70" s="6">
        <v>0</v>
      </c>
      <c r="E70" s="6">
        <v>0</v>
      </c>
      <c r="F70" s="7">
        <f t="shared" si="2"/>
        <v>0</v>
      </c>
    </row>
    <row r="71" spans="1:6" ht="19.95" customHeight="1" x14ac:dyDescent="0.3">
      <c r="A71" s="5" t="s">
        <v>164</v>
      </c>
      <c r="B71" s="6">
        <v>11</v>
      </c>
      <c r="C71" s="6">
        <v>0</v>
      </c>
      <c r="D71" s="6">
        <v>5</v>
      </c>
      <c r="E71" s="6">
        <v>2</v>
      </c>
      <c r="F71" s="7">
        <f t="shared" si="2"/>
        <v>18</v>
      </c>
    </row>
  </sheetData>
  <mergeCells count="5">
    <mergeCell ref="A1:A2"/>
    <mergeCell ref="B1:C1"/>
    <mergeCell ref="D1:D2"/>
    <mergeCell ref="E1:E2"/>
    <mergeCell ref="F1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57"/>
  <sheetViews>
    <sheetView zoomScaleNormal="100" workbookViewId="0">
      <pane ySplit="2" topLeftCell="A3" activePane="bottomLeft" state="frozen"/>
      <selection pane="bottomLeft" sqref="A1:A2"/>
    </sheetView>
  </sheetViews>
  <sheetFormatPr defaultRowHeight="19.95" customHeight="1" x14ac:dyDescent="0.3"/>
  <cols>
    <col min="1" max="1" width="25.77734375" style="9" customWidth="1"/>
    <col min="2" max="14" width="14.77734375" style="10" customWidth="1"/>
    <col min="15" max="15" width="12.77734375" style="8" customWidth="1"/>
    <col min="16" max="16384" width="8.88671875" style="8"/>
  </cols>
  <sheetData>
    <row r="1" spans="1:15" s="3" customFormat="1" ht="19.95" customHeight="1" x14ac:dyDescent="0.3">
      <c r="A1" s="29" t="s">
        <v>4</v>
      </c>
      <c r="B1" s="31" t="s">
        <v>197</v>
      </c>
      <c r="C1" s="32"/>
      <c r="D1" s="32"/>
      <c r="E1" s="42"/>
      <c r="F1" s="31" t="s">
        <v>198</v>
      </c>
      <c r="G1" s="39"/>
      <c r="H1" s="39"/>
      <c r="I1" s="39"/>
      <c r="J1" s="39"/>
      <c r="K1" s="40"/>
      <c r="L1" s="31" t="s">
        <v>199</v>
      </c>
      <c r="M1" s="39"/>
      <c r="N1" s="40"/>
      <c r="O1" s="29" t="s">
        <v>7</v>
      </c>
    </row>
    <row r="2" spans="1:15" s="3" customFormat="1" ht="40.049999999999997" customHeight="1" x14ac:dyDescent="0.3">
      <c r="A2" s="30"/>
      <c r="B2" s="4" t="s">
        <v>200</v>
      </c>
      <c r="C2" s="4" t="s">
        <v>201</v>
      </c>
      <c r="D2" s="4" t="s">
        <v>202</v>
      </c>
      <c r="E2" s="4" t="s">
        <v>203</v>
      </c>
      <c r="F2" s="4" t="s">
        <v>200</v>
      </c>
      <c r="G2" s="4" t="s">
        <v>204</v>
      </c>
      <c r="H2" s="4" t="s">
        <v>205</v>
      </c>
      <c r="I2" s="4" t="s">
        <v>206</v>
      </c>
      <c r="J2" s="4" t="s">
        <v>207</v>
      </c>
      <c r="K2" s="4" t="s">
        <v>208</v>
      </c>
      <c r="L2" s="4" t="s">
        <v>209</v>
      </c>
      <c r="M2" s="4" t="s">
        <v>210</v>
      </c>
      <c r="N2" s="4" t="s">
        <v>211</v>
      </c>
      <c r="O2" s="34"/>
    </row>
    <row r="3" spans="1:15" ht="19.95" customHeight="1" x14ac:dyDescent="0.3">
      <c r="A3" s="5" t="s">
        <v>99</v>
      </c>
      <c r="B3" s="6">
        <v>0</v>
      </c>
      <c r="C3" s="6">
        <v>0</v>
      </c>
      <c r="D3" s="6">
        <v>1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7">
        <f t="shared" ref="O3:O34" si="0">ROUND(SUM(B3:N3),0)</f>
        <v>1</v>
      </c>
    </row>
    <row r="4" spans="1:15" ht="19.95" customHeight="1" x14ac:dyDescent="0.3">
      <c r="A4" s="5" t="s">
        <v>100</v>
      </c>
      <c r="B4" s="6">
        <v>0</v>
      </c>
      <c r="C4" s="6">
        <v>0</v>
      </c>
      <c r="D4" s="6">
        <v>1</v>
      </c>
      <c r="E4" s="6">
        <v>0</v>
      </c>
      <c r="F4" s="6">
        <v>0.5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7">
        <f t="shared" si="0"/>
        <v>2</v>
      </c>
    </row>
    <row r="5" spans="1:15" ht="19.95" customHeight="1" x14ac:dyDescent="0.3">
      <c r="A5" s="5" t="s">
        <v>101</v>
      </c>
      <c r="B5" s="6">
        <v>1</v>
      </c>
      <c r="C5" s="6">
        <v>1</v>
      </c>
      <c r="D5" s="6">
        <v>1</v>
      </c>
      <c r="E5" s="6">
        <v>1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7">
        <f t="shared" si="0"/>
        <v>4</v>
      </c>
    </row>
    <row r="6" spans="1:15" ht="19.95" customHeight="1" x14ac:dyDescent="0.3">
      <c r="A6" s="5" t="s">
        <v>102</v>
      </c>
      <c r="B6" s="6">
        <v>1</v>
      </c>
      <c r="C6" s="6">
        <v>1</v>
      </c>
      <c r="D6" s="6">
        <v>1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7">
        <f t="shared" si="0"/>
        <v>4</v>
      </c>
    </row>
    <row r="7" spans="1:15" ht="19.95" customHeight="1" x14ac:dyDescent="0.3">
      <c r="A7" s="5" t="s">
        <v>103</v>
      </c>
      <c r="B7" s="6">
        <v>1</v>
      </c>
      <c r="C7" s="6">
        <v>0.5</v>
      </c>
      <c r="D7" s="6">
        <v>1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7">
        <f t="shared" si="0"/>
        <v>3</v>
      </c>
    </row>
    <row r="8" spans="1:15" ht="19.95" customHeight="1" x14ac:dyDescent="0.3">
      <c r="A8" s="5" t="s">
        <v>104</v>
      </c>
      <c r="B8" s="6">
        <v>1</v>
      </c>
      <c r="C8" s="6">
        <v>0</v>
      </c>
      <c r="D8" s="6">
        <v>1</v>
      </c>
      <c r="E8" s="6">
        <v>1</v>
      </c>
      <c r="F8" s="6">
        <v>0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7">
        <f t="shared" si="0"/>
        <v>4</v>
      </c>
    </row>
    <row r="9" spans="1:15" ht="19.95" customHeight="1" x14ac:dyDescent="0.3">
      <c r="A9" s="5" t="s">
        <v>105</v>
      </c>
      <c r="B9" s="6">
        <v>1</v>
      </c>
      <c r="C9" s="6">
        <v>1</v>
      </c>
      <c r="D9" s="6">
        <v>1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7">
        <f t="shared" si="0"/>
        <v>4</v>
      </c>
    </row>
    <row r="10" spans="1:15" ht="19.95" customHeight="1" x14ac:dyDescent="0.3">
      <c r="A10" s="5" t="s">
        <v>106</v>
      </c>
      <c r="B10" s="6">
        <v>1</v>
      </c>
      <c r="C10" s="6">
        <v>1</v>
      </c>
      <c r="D10" s="6">
        <v>1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7">
        <f t="shared" si="0"/>
        <v>4</v>
      </c>
    </row>
    <row r="11" spans="1:15" ht="19.95" customHeight="1" x14ac:dyDescent="0.3">
      <c r="A11" s="5" t="s">
        <v>107</v>
      </c>
      <c r="B11" s="6">
        <v>0</v>
      </c>
      <c r="C11" s="6">
        <v>0</v>
      </c>
      <c r="D11" s="6">
        <v>1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7">
        <f t="shared" si="0"/>
        <v>1</v>
      </c>
    </row>
    <row r="12" spans="1:15" ht="19.95" customHeight="1" x14ac:dyDescent="0.3">
      <c r="A12" s="5" t="s">
        <v>108</v>
      </c>
      <c r="B12" s="6">
        <v>1</v>
      </c>
      <c r="C12" s="6">
        <v>0</v>
      </c>
      <c r="D12" s="6">
        <v>1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7">
        <f t="shared" si="0"/>
        <v>3</v>
      </c>
    </row>
    <row r="13" spans="1:15" ht="19.95" customHeight="1" x14ac:dyDescent="0.3">
      <c r="A13" s="5" t="s">
        <v>109</v>
      </c>
      <c r="B13" s="6">
        <v>1</v>
      </c>
      <c r="C13" s="6">
        <v>0</v>
      </c>
      <c r="D13" s="6">
        <v>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7">
        <f t="shared" si="0"/>
        <v>2</v>
      </c>
    </row>
    <row r="14" spans="1:15" ht="19.95" customHeight="1" x14ac:dyDescent="0.3">
      <c r="A14" s="5" t="s">
        <v>112</v>
      </c>
      <c r="B14" s="6">
        <v>1</v>
      </c>
      <c r="C14" s="6">
        <v>0</v>
      </c>
      <c r="D14" s="6">
        <v>1</v>
      </c>
      <c r="E14" s="6">
        <v>1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7">
        <f t="shared" si="0"/>
        <v>3</v>
      </c>
    </row>
    <row r="15" spans="1:15" ht="19.95" customHeight="1" x14ac:dyDescent="0.3">
      <c r="A15" s="5" t="s">
        <v>113</v>
      </c>
      <c r="B15" s="6">
        <v>0.5</v>
      </c>
      <c r="C15" s="6">
        <v>0</v>
      </c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7">
        <f t="shared" si="0"/>
        <v>2</v>
      </c>
    </row>
    <row r="16" spans="1:15" ht="19.95" customHeight="1" x14ac:dyDescent="0.3">
      <c r="A16" s="5" t="s">
        <v>114</v>
      </c>
      <c r="B16" s="6">
        <v>1</v>
      </c>
      <c r="C16" s="6">
        <v>0</v>
      </c>
      <c r="D16" s="6">
        <v>1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7">
        <f t="shared" si="0"/>
        <v>3</v>
      </c>
    </row>
    <row r="17" spans="1:15" ht="19.95" customHeight="1" x14ac:dyDescent="0.3">
      <c r="A17" s="5" t="s">
        <v>115</v>
      </c>
      <c r="B17" s="6">
        <v>0</v>
      </c>
      <c r="C17" s="6">
        <v>0</v>
      </c>
      <c r="D17" s="6">
        <v>1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7">
        <f t="shared" si="0"/>
        <v>1</v>
      </c>
    </row>
    <row r="18" spans="1:15" ht="19.95" customHeight="1" x14ac:dyDescent="0.3">
      <c r="A18" s="5" t="s">
        <v>116</v>
      </c>
      <c r="B18" s="6">
        <v>1</v>
      </c>
      <c r="C18" s="6">
        <v>0</v>
      </c>
      <c r="D18" s="6">
        <v>1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7">
        <f t="shared" si="0"/>
        <v>2</v>
      </c>
    </row>
    <row r="19" spans="1:15" ht="19.95" customHeight="1" x14ac:dyDescent="0.3">
      <c r="A19" s="5" t="s">
        <v>117</v>
      </c>
      <c r="B19" s="6">
        <v>0</v>
      </c>
      <c r="C19" s="6">
        <v>0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7">
        <f t="shared" si="0"/>
        <v>1</v>
      </c>
    </row>
    <row r="20" spans="1:15" ht="19.95" customHeight="1" x14ac:dyDescent="0.3">
      <c r="A20" s="5" t="s">
        <v>118</v>
      </c>
      <c r="B20" s="6">
        <v>0</v>
      </c>
      <c r="C20" s="6">
        <v>0.5</v>
      </c>
      <c r="D20" s="6">
        <v>1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7">
        <f t="shared" si="0"/>
        <v>2</v>
      </c>
    </row>
    <row r="21" spans="1:15" ht="19.95" customHeight="1" x14ac:dyDescent="0.3">
      <c r="A21" s="5" t="s">
        <v>120</v>
      </c>
      <c r="B21" s="6">
        <v>1</v>
      </c>
      <c r="C21" s="6">
        <v>1</v>
      </c>
      <c r="D21" s="6">
        <v>0.5</v>
      </c>
      <c r="E21" s="6">
        <v>0</v>
      </c>
      <c r="F21" s="6">
        <v>0</v>
      </c>
      <c r="G21" s="6">
        <v>1</v>
      </c>
      <c r="H21" s="6">
        <v>0</v>
      </c>
      <c r="I21" s="6">
        <v>3</v>
      </c>
      <c r="J21" s="6">
        <v>3</v>
      </c>
      <c r="K21" s="6">
        <v>1.5</v>
      </c>
      <c r="L21" s="6">
        <v>2</v>
      </c>
      <c r="M21" s="6">
        <v>0</v>
      </c>
      <c r="N21" s="6">
        <v>0.5</v>
      </c>
      <c r="O21" s="7">
        <f t="shared" si="0"/>
        <v>14</v>
      </c>
    </row>
    <row r="22" spans="1:15" ht="19.95" customHeight="1" x14ac:dyDescent="0.3">
      <c r="A22" s="5" t="s">
        <v>121</v>
      </c>
      <c r="B22" s="6">
        <v>0</v>
      </c>
      <c r="C22" s="6">
        <v>0.5</v>
      </c>
      <c r="D22" s="6">
        <v>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7">
        <f t="shared" si="0"/>
        <v>2</v>
      </c>
    </row>
    <row r="23" spans="1:15" ht="19.95" customHeight="1" x14ac:dyDescent="0.3">
      <c r="A23" s="5" t="s">
        <v>122</v>
      </c>
      <c r="B23" s="6">
        <v>1</v>
      </c>
      <c r="C23" s="6">
        <v>1</v>
      </c>
      <c r="D23" s="6">
        <v>0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7">
        <f t="shared" si="0"/>
        <v>3</v>
      </c>
    </row>
    <row r="24" spans="1:15" ht="19.95" customHeight="1" x14ac:dyDescent="0.3">
      <c r="A24" s="5" t="s">
        <v>124</v>
      </c>
      <c r="B24" s="6">
        <v>1</v>
      </c>
      <c r="C24" s="6">
        <v>1</v>
      </c>
      <c r="D24" s="6">
        <v>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7">
        <f t="shared" si="0"/>
        <v>3</v>
      </c>
    </row>
    <row r="25" spans="1:15" ht="19.95" customHeight="1" x14ac:dyDescent="0.3">
      <c r="A25" s="5" t="s">
        <v>125</v>
      </c>
      <c r="B25" s="6">
        <v>1</v>
      </c>
      <c r="C25" s="6">
        <v>0.5</v>
      </c>
      <c r="D25" s="6">
        <v>1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7">
        <f t="shared" si="0"/>
        <v>4</v>
      </c>
    </row>
    <row r="26" spans="1:15" ht="19.95" customHeight="1" x14ac:dyDescent="0.3">
      <c r="A26" s="5" t="s">
        <v>127</v>
      </c>
      <c r="B26" s="6">
        <v>0</v>
      </c>
      <c r="C26" s="6">
        <v>0</v>
      </c>
      <c r="D26" s="6">
        <v>1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7">
        <f t="shared" si="0"/>
        <v>1</v>
      </c>
    </row>
    <row r="27" spans="1:15" ht="19.95" customHeight="1" x14ac:dyDescent="0.3">
      <c r="A27" s="5" t="s">
        <v>128</v>
      </c>
      <c r="B27" s="6">
        <v>1</v>
      </c>
      <c r="C27" s="6">
        <v>1</v>
      </c>
      <c r="D27" s="6">
        <v>1</v>
      </c>
      <c r="E27" s="6">
        <v>1</v>
      </c>
      <c r="F27" s="6">
        <v>0</v>
      </c>
      <c r="G27" s="6">
        <v>1</v>
      </c>
      <c r="H27" s="6">
        <v>0</v>
      </c>
      <c r="I27" s="6">
        <v>0</v>
      </c>
      <c r="J27" s="6">
        <v>0</v>
      </c>
      <c r="K27" s="6">
        <v>1.5</v>
      </c>
      <c r="L27" s="6">
        <v>0</v>
      </c>
      <c r="M27" s="6">
        <v>0</v>
      </c>
      <c r="N27" s="6">
        <v>0</v>
      </c>
      <c r="O27" s="7">
        <f t="shared" si="0"/>
        <v>7</v>
      </c>
    </row>
    <row r="28" spans="1:15" ht="19.95" customHeight="1" x14ac:dyDescent="0.3">
      <c r="A28" s="5" t="s">
        <v>129</v>
      </c>
      <c r="B28" s="6">
        <v>0</v>
      </c>
      <c r="C28" s="6">
        <v>0</v>
      </c>
      <c r="D28" s="6">
        <v>1</v>
      </c>
      <c r="E28" s="6">
        <v>1</v>
      </c>
      <c r="F28" s="6">
        <v>0</v>
      </c>
      <c r="G28" s="6">
        <v>0.5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7">
        <f t="shared" si="0"/>
        <v>3</v>
      </c>
    </row>
    <row r="29" spans="1:15" ht="19.95" customHeight="1" x14ac:dyDescent="0.3">
      <c r="A29" s="5" t="s">
        <v>130</v>
      </c>
      <c r="B29" s="6">
        <v>1</v>
      </c>
      <c r="C29" s="6">
        <v>0.5</v>
      </c>
      <c r="D29" s="6">
        <v>1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7">
        <f t="shared" si="0"/>
        <v>3</v>
      </c>
    </row>
    <row r="30" spans="1:15" ht="19.95" customHeight="1" x14ac:dyDescent="0.3">
      <c r="A30" s="5" t="s">
        <v>131</v>
      </c>
      <c r="B30" s="6">
        <v>0</v>
      </c>
      <c r="C30" s="6">
        <v>0</v>
      </c>
      <c r="D30" s="6">
        <v>1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7">
        <f t="shared" si="0"/>
        <v>1</v>
      </c>
    </row>
    <row r="31" spans="1:15" ht="19.95" customHeight="1" x14ac:dyDescent="0.3">
      <c r="A31" s="5" t="s">
        <v>132</v>
      </c>
      <c r="B31" s="6">
        <v>1</v>
      </c>
      <c r="C31" s="6">
        <v>0.5</v>
      </c>
      <c r="D31" s="6">
        <v>1</v>
      </c>
      <c r="E31" s="6">
        <v>1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7">
        <f t="shared" si="0"/>
        <v>4</v>
      </c>
    </row>
    <row r="32" spans="1:15" ht="19.95" customHeight="1" x14ac:dyDescent="0.3">
      <c r="A32" s="5" t="s">
        <v>133</v>
      </c>
      <c r="B32" s="6">
        <v>0</v>
      </c>
      <c r="C32" s="6">
        <v>0</v>
      </c>
      <c r="D32" s="6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7">
        <f t="shared" si="0"/>
        <v>1</v>
      </c>
    </row>
    <row r="33" spans="1:15" ht="19.95" customHeight="1" x14ac:dyDescent="0.3">
      <c r="A33" s="5" t="s">
        <v>134</v>
      </c>
      <c r="B33" s="6">
        <v>0</v>
      </c>
      <c r="C33" s="6">
        <v>0</v>
      </c>
      <c r="D33" s="6">
        <v>1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7">
        <f t="shared" si="0"/>
        <v>1</v>
      </c>
    </row>
    <row r="34" spans="1:15" ht="19.95" customHeight="1" x14ac:dyDescent="0.3">
      <c r="A34" s="5" t="s">
        <v>136</v>
      </c>
      <c r="B34" s="6">
        <v>0</v>
      </c>
      <c r="C34" s="6">
        <v>1</v>
      </c>
      <c r="D34" s="6">
        <v>1</v>
      </c>
      <c r="E34" s="6">
        <v>1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7">
        <f t="shared" si="0"/>
        <v>3</v>
      </c>
    </row>
    <row r="35" spans="1:15" ht="19.95" customHeight="1" x14ac:dyDescent="0.3">
      <c r="A35" s="5" t="s">
        <v>137</v>
      </c>
      <c r="B35" s="6">
        <v>0</v>
      </c>
      <c r="C35" s="6">
        <v>0</v>
      </c>
      <c r="D35" s="6">
        <v>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7">
        <f t="shared" ref="O35:O57" si="1">ROUND(SUM(B35:N35),0)</f>
        <v>1</v>
      </c>
    </row>
    <row r="36" spans="1:15" ht="19.95" customHeight="1" x14ac:dyDescent="0.3">
      <c r="A36" s="5" t="s">
        <v>139</v>
      </c>
      <c r="B36" s="6">
        <v>0</v>
      </c>
      <c r="C36" s="6">
        <v>0.5</v>
      </c>
      <c r="D36" s="6">
        <v>1</v>
      </c>
      <c r="E36" s="6">
        <v>1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7">
        <f t="shared" si="1"/>
        <v>3</v>
      </c>
    </row>
    <row r="37" spans="1:15" ht="19.95" customHeight="1" x14ac:dyDescent="0.3">
      <c r="A37" s="5" t="s">
        <v>141</v>
      </c>
      <c r="B37" s="6">
        <v>0</v>
      </c>
      <c r="C37" s="6">
        <v>0.5</v>
      </c>
      <c r="D37" s="6">
        <v>1</v>
      </c>
      <c r="E37" s="6">
        <v>1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7">
        <f t="shared" si="1"/>
        <v>3</v>
      </c>
    </row>
    <row r="38" spans="1:15" ht="19.95" customHeight="1" x14ac:dyDescent="0.3">
      <c r="A38" s="5" t="s">
        <v>138</v>
      </c>
      <c r="B38" s="6">
        <v>1</v>
      </c>
      <c r="C38" s="6">
        <v>1</v>
      </c>
      <c r="D38" s="6">
        <v>1</v>
      </c>
      <c r="E38" s="6">
        <v>1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7">
        <f t="shared" si="1"/>
        <v>4</v>
      </c>
    </row>
    <row r="39" spans="1:15" ht="19.95" customHeight="1" x14ac:dyDescent="0.3">
      <c r="A39" s="5" t="s">
        <v>142</v>
      </c>
      <c r="B39" s="6">
        <v>0</v>
      </c>
      <c r="C39" s="6">
        <v>0.5</v>
      </c>
      <c r="D39" s="6">
        <v>1</v>
      </c>
      <c r="E39" s="6">
        <v>1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7">
        <f t="shared" si="1"/>
        <v>3</v>
      </c>
    </row>
    <row r="40" spans="1:15" ht="19.95" customHeight="1" x14ac:dyDescent="0.3">
      <c r="A40" s="5" t="s">
        <v>143</v>
      </c>
      <c r="B40" s="6">
        <v>0</v>
      </c>
      <c r="C40" s="6">
        <v>0.5</v>
      </c>
      <c r="D40" s="6">
        <v>1</v>
      </c>
      <c r="E40" s="6">
        <v>1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7">
        <f t="shared" si="1"/>
        <v>3</v>
      </c>
    </row>
    <row r="41" spans="1:15" ht="19.95" customHeight="1" x14ac:dyDescent="0.3">
      <c r="A41" s="5" t="s">
        <v>144</v>
      </c>
      <c r="B41" s="6">
        <v>0</v>
      </c>
      <c r="C41" s="6">
        <v>0</v>
      </c>
      <c r="D41" s="6">
        <v>1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7">
        <f t="shared" si="1"/>
        <v>1</v>
      </c>
    </row>
    <row r="42" spans="1:15" ht="19.95" customHeight="1" x14ac:dyDescent="0.3">
      <c r="A42" s="5" t="s">
        <v>145</v>
      </c>
      <c r="B42" s="6">
        <v>1</v>
      </c>
      <c r="C42" s="6">
        <v>0</v>
      </c>
      <c r="D42" s="6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7">
        <f t="shared" si="1"/>
        <v>2</v>
      </c>
    </row>
    <row r="43" spans="1:15" ht="19.95" customHeight="1" x14ac:dyDescent="0.3">
      <c r="A43" s="5" t="s">
        <v>146</v>
      </c>
      <c r="B43" s="6">
        <v>1</v>
      </c>
      <c r="C43" s="6">
        <v>0.5</v>
      </c>
      <c r="D43" s="6">
        <v>1</v>
      </c>
      <c r="E43" s="6">
        <v>1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7">
        <f t="shared" si="1"/>
        <v>4</v>
      </c>
    </row>
    <row r="44" spans="1:15" ht="19.95" customHeight="1" x14ac:dyDescent="0.3">
      <c r="A44" s="5" t="s">
        <v>147</v>
      </c>
      <c r="B44" s="6">
        <v>1</v>
      </c>
      <c r="C44" s="6">
        <v>1</v>
      </c>
      <c r="D44" s="6">
        <v>1</v>
      </c>
      <c r="E44" s="6">
        <v>1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7">
        <f t="shared" si="1"/>
        <v>4</v>
      </c>
    </row>
    <row r="45" spans="1:15" ht="19.95" customHeight="1" x14ac:dyDescent="0.3">
      <c r="A45" s="5" t="s">
        <v>148</v>
      </c>
      <c r="B45" s="6">
        <v>0</v>
      </c>
      <c r="C45" s="6">
        <v>0.5</v>
      </c>
      <c r="D45" s="6">
        <v>1</v>
      </c>
      <c r="E45" s="6">
        <v>1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7">
        <f t="shared" si="1"/>
        <v>3</v>
      </c>
    </row>
    <row r="46" spans="1:15" ht="19.95" customHeight="1" x14ac:dyDescent="0.3">
      <c r="A46" s="5" t="s">
        <v>149</v>
      </c>
      <c r="B46" s="6">
        <v>1</v>
      </c>
      <c r="C46" s="6">
        <v>1</v>
      </c>
      <c r="D46" s="6">
        <v>1</v>
      </c>
      <c r="E46" s="6">
        <v>1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7">
        <f t="shared" si="1"/>
        <v>4</v>
      </c>
    </row>
    <row r="47" spans="1:15" ht="19.95" customHeight="1" x14ac:dyDescent="0.3">
      <c r="A47" s="5" t="s">
        <v>150</v>
      </c>
      <c r="B47" s="6">
        <v>1</v>
      </c>
      <c r="C47" s="6">
        <v>1</v>
      </c>
      <c r="D47" s="6">
        <v>1</v>
      </c>
      <c r="E47" s="6">
        <v>1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7">
        <f t="shared" si="1"/>
        <v>4</v>
      </c>
    </row>
    <row r="48" spans="1:15" ht="19.95" customHeight="1" x14ac:dyDescent="0.3">
      <c r="A48" s="5" t="s">
        <v>152</v>
      </c>
      <c r="B48" s="6">
        <v>1</v>
      </c>
      <c r="C48" s="6">
        <v>0</v>
      </c>
      <c r="D48" s="6">
        <v>1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7">
        <f t="shared" si="1"/>
        <v>2</v>
      </c>
    </row>
    <row r="49" spans="1:15" ht="19.95" customHeight="1" x14ac:dyDescent="0.3">
      <c r="A49" s="5" t="s">
        <v>153</v>
      </c>
      <c r="B49" s="6">
        <v>1</v>
      </c>
      <c r="C49" s="6">
        <v>1</v>
      </c>
      <c r="D49" s="6">
        <v>1</v>
      </c>
      <c r="E49" s="6">
        <v>1</v>
      </c>
      <c r="F49" s="6">
        <v>1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7">
        <f t="shared" si="1"/>
        <v>5</v>
      </c>
    </row>
    <row r="50" spans="1:15" ht="19.95" customHeight="1" x14ac:dyDescent="0.3">
      <c r="A50" s="5" t="s">
        <v>154</v>
      </c>
      <c r="B50" s="6">
        <v>0</v>
      </c>
      <c r="C50" s="6">
        <v>0</v>
      </c>
      <c r="D50" s="6">
        <v>1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7">
        <f t="shared" si="1"/>
        <v>1</v>
      </c>
    </row>
    <row r="51" spans="1:15" ht="19.95" customHeight="1" x14ac:dyDescent="0.3">
      <c r="A51" s="5" t="s">
        <v>155</v>
      </c>
      <c r="B51" s="6">
        <v>1</v>
      </c>
      <c r="C51" s="6">
        <v>0.5</v>
      </c>
      <c r="D51" s="6">
        <v>1</v>
      </c>
      <c r="E51" s="6">
        <v>1</v>
      </c>
      <c r="F51" s="6">
        <v>1</v>
      </c>
      <c r="G51" s="6">
        <v>0.5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7">
        <f t="shared" si="1"/>
        <v>5</v>
      </c>
    </row>
    <row r="52" spans="1:15" ht="19.95" customHeight="1" x14ac:dyDescent="0.3">
      <c r="A52" s="5" t="s">
        <v>156</v>
      </c>
      <c r="B52" s="6">
        <v>0</v>
      </c>
      <c r="C52" s="6">
        <v>0.5</v>
      </c>
      <c r="D52" s="6">
        <v>1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7">
        <f t="shared" si="1"/>
        <v>2</v>
      </c>
    </row>
    <row r="53" spans="1:15" ht="19.95" customHeight="1" x14ac:dyDescent="0.3">
      <c r="A53" s="5" t="s">
        <v>157</v>
      </c>
      <c r="B53" s="6">
        <v>1</v>
      </c>
      <c r="C53" s="6">
        <v>0.5</v>
      </c>
      <c r="D53" s="6">
        <v>1</v>
      </c>
      <c r="E53" s="6">
        <v>1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7">
        <f t="shared" si="1"/>
        <v>4</v>
      </c>
    </row>
    <row r="54" spans="1:15" ht="19.95" customHeight="1" x14ac:dyDescent="0.3">
      <c r="A54" s="5" t="s">
        <v>159</v>
      </c>
      <c r="B54" s="6">
        <v>0</v>
      </c>
      <c r="C54" s="6">
        <v>0</v>
      </c>
      <c r="D54" s="6">
        <v>1</v>
      </c>
      <c r="E54" s="6">
        <v>1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7">
        <f t="shared" si="1"/>
        <v>2</v>
      </c>
    </row>
    <row r="55" spans="1:15" ht="19.95" customHeight="1" x14ac:dyDescent="0.3">
      <c r="A55" s="5" t="s">
        <v>161</v>
      </c>
      <c r="B55" s="6">
        <v>0</v>
      </c>
      <c r="C55" s="6">
        <v>0.5</v>
      </c>
      <c r="D55" s="6">
        <v>1</v>
      </c>
      <c r="E55" s="6">
        <v>1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7">
        <f t="shared" si="1"/>
        <v>3</v>
      </c>
    </row>
    <row r="56" spans="1:15" ht="19.95" customHeight="1" x14ac:dyDescent="0.3">
      <c r="A56" s="5" t="s">
        <v>163</v>
      </c>
      <c r="B56" s="6">
        <v>1</v>
      </c>
      <c r="C56" s="6">
        <v>0</v>
      </c>
      <c r="D56" s="6">
        <v>1</v>
      </c>
      <c r="E56" s="6">
        <v>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7">
        <f t="shared" si="1"/>
        <v>3</v>
      </c>
    </row>
    <row r="57" spans="1:15" ht="19.95" customHeight="1" x14ac:dyDescent="0.3">
      <c r="A57" s="5" t="s">
        <v>164</v>
      </c>
      <c r="B57" s="6">
        <v>1</v>
      </c>
      <c r="C57" s="6">
        <v>1</v>
      </c>
      <c r="D57" s="6">
        <v>0.5</v>
      </c>
      <c r="E57" s="6">
        <v>1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f t="shared" si="1"/>
        <v>4</v>
      </c>
    </row>
  </sheetData>
  <mergeCells count="5">
    <mergeCell ref="A1:A2"/>
    <mergeCell ref="B1:E1"/>
    <mergeCell ref="F1:K1"/>
    <mergeCell ref="L1:N1"/>
    <mergeCell ref="O1:O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R50"/>
  <sheetViews>
    <sheetView workbookViewId="0">
      <pane ySplit="2" topLeftCell="A3" activePane="bottomLeft" state="frozen"/>
      <selection pane="bottomLeft" sqref="A1:A2"/>
    </sheetView>
  </sheetViews>
  <sheetFormatPr defaultColWidth="8.88671875" defaultRowHeight="19.95" customHeight="1" x14ac:dyDescent="0.3"/>
  <cols>
    <col min="1" max="1" width="25.77734375" style="25" customWidth="1"/>
    <col min="2" max="4" width="14.6640625" style="10" customWidth="1"/>
    <col min="5" max="6" width="14.6640625" style="28" customWidth="1"/>
    <col min="7" max="7" width="14.6640625" style="10" customWidth="1"/>
    <col min="8" max="15" width="14.6640625" style="28" customWidth="1"/>
    <col min="16" max="17" width="14.6640625" style="10" customWidth="1"/>
    <col min="18" max="18" width="12.6640625" style="8" customWidth="1"/>
    <col min="19" max="16384" width="8.88671875" style="8"/>
  </cols>
  <sheetData>
    <row r="1" spans="1:18" s="21" customFormat="1" ht="19.95" customHeight="1" x14ac:dyDescent="0.3">
      <c r="A1" s="35" t="s">
        <v>4</v>
      </c>
      <c r="B1" s="45" t="s">
        <v>86</v>
      </c>
      <c r="C1" s="44"/>
      <c r="D1" s="44"/>
      <c r="E1" s="44"/>
      <c r="F1" s="44"/>
      <c r="G1" s="44"/>
      <c r="H1" s="45" t="s">
        <v>212</v>
      </c>
      <c r="I1" s="46"/>
      <c r="J1" s="46"/>
      <c r="K1" s="46"/>
      <c r="L1" s="46"/>
      <c r="M1" s="46"/>
      <c r="N1" s="46"/>
      <c r="O1" s="46"/>
      <c r="P1" s="46"/>
      <c r="Q1" s="45" t="s">
        <v>9</v>
      </c>
      <c r="R1" s="45" t="s">
        <v>7</v>
      </c>
    </row>
    <row r="2" spans="1:18" s="21" customFormat="1" ht="40.200000000000003" customHeight="1" x14ac:dyDescent="0.3">
      <c r="A2" s="36"/>
      <c r="B2" s="22" t="s">
        <v>213</v>
      </c>
      <c r="C2" s="22" t="s">
        <v>214</v>
      </c>
      <c r="D2" s="22" t="s">
        <v>215</v>
      </c>
      <c r="E2" s="26" t="s">
        <v>216</v>
      </c>
      <c r="F2" s="26" t="s">
        <v>217</v>
      </c>
      <c r="G2" s="22" t="s">
        <v>218</v>
      </c>
      <c r="H2" s="26" t="s">
        <v>219</v>
      </c>
      <c r="I2" s="26" t="s">
        <v>220</v>
      </c>
      <c r="J2" s="26" t="s">
        <v>221</v>
      </c>
      <c r="K2" s="26" t="s">
        <v>222</v>
      </c>
      <c r="L2" s="26" t="s">
        <v>223</v>
      </c>
      <c r="M2" s="26" t="s">
        <v>224</v>
      </c>
      <c r="N2" s="26" t="s">
        <v>225</v>
      </c>
      <c r="O2" s="26" t="s">
        <v>226</v>
      </c>
      <c r="P2" s="22" t="s">
        <v>227</v>
      </c>
      <c r="Q2" s="44"/>
      <c r="R2" s="47"/>
    </row>
    <row r="3" spans="1:18" ht="19.95" customHeight="1" x14ac:dyDescent="0.3">
      <c r="A3" s="23" t="s">
        <v>99</v>
      </c>
      <c r="B3" s="6">
        <v>0</v>
      </c>
      <c r="C3" s="6">
        <v>0</v>
      </c>
      <c r="D3" s="6">
        <v>0</v>
      </c>
      <c r="E3" s="27">
        <v>0</v>
      </c>
      <c r="F3" s="27">
        <v>0</v>
      </c>
      <c r="G3" s="6">
        <f t="shared" ref="G3:G50" si="0">(E3+F3)*0.5</f>
        <v>0</v>
      </c>
      <c r="H3" s="27">
        <v>1</v>
      </c>
      <c r="I3" s="27">
        <v>4</v>
      </c>
      <c r="J3" s="27">
        <v>0</v>
      </c>
      <c r="K3" s="27">
        <v>5</v>
      </c>
      <c r="L3" s="27">
        <v>5</v>
      </c>
      <c r="M3" s="27">
        <v>9</v>
      </c>
      <c r="N3" s="27">
        <v>4</v>
      </c>
      <c r="O3" s="27">
        <v>6</v>
      </c>
      <c r="P3" s="6">
        <f t="shared" ref="P3:P50" si="1">MAX(0,SUM(H3:O3)*0.1-2.2)</f>
        <v>1.2000000000000002</v>
      </c>
      <c r="Q3" s="6">
        <v>0</v>
      </c>
      <c r="R3" s="7">
        <f t="shared" ref="R3:R50" si="2">MAX(0,ROUND(B3+C3+D3+G3+Q3+P3,0))</f>
        <v>1</v>
      </c>
    </row>
    <row r="4" spans="1:18" ht="19.95" customHeight="1" x14ac:dyDescent="0.3">
      <c r="A4" s="23" t="s">
        <v>101</v>
      </c>
      <c r="B4" s="6">
        <v>2</v>
      </c>
      <c r="C4" s="6">
        <v>0.5</v>
      </c>
      <c r="D4" s="6">
        <v>0</v>
      </c>
      <c r="E4" s="27">
        <v>7</v>
      </c>
      <c r="F4" s="27">
        <v>3</v>
      </c>
      <c r="G4" s="6">
        <f t="shared" si="0"/>
        <v>5</v>
      </c>
      <c r="H4" s="27">
        <v>11</v>
      </c>
      <c r="I4" s="27">
        <v>16</v>
      </c>
      <c r="J4" s="27">
        <v>9</v>
      </c>
      <c r="K4" s="27">
        <v>10</v>
      </c>
      <c r="L4" s="27">
        <v>10</v>
      </c>
      <c r="M4" s="27">
        <v>13</v>
      </c>
      <c r="N4" s="27">
        <v>15</v>
      </c>
      <c r="O4" s="27">
        <v>12</v>
      </c>
      <c r="P4" s="6">
        <f t="shared" si="1"/>
        <v>7.4000000000000012</v>
      </c>
      <c r="Q4" s="6">
        <v>0</v>
      </c>
      <c r="R4" s="7">
        <f t="shared" si="2"/>
        <v>15</v>
      </c>
    </row>
    <row r="5" spans="1:18" ht="19.95" customHeight="1" x14ac:dyDescent="0.3">
      <c r="A5" s="23" t="s">
        <v>102</v>
      </c>
      <c r="B5" s="6">
        <v>0</v>
      </c>
      <c r="C5" s="6">
        <v>0</v>
      </c>
      <c r="D5" s="6">
        <v>0</v>
      </c>
      <c r="E5" s="27">
        <v>0</v>
      </c>
      <c r="F5" s="27">
        <v>0</v>
      </c>
      <c r="G5" s="6">
        <f t="shared" si="0"/>
        <v>0</v>
      </c>
      <c r="H5" s="27">
        <v>2</v>
      </c>
      <c r="I5" s="27">
        <v>10</v>
      </c>
      <c r="J5" s="27">
        <v>8</v>
      </c>
      <c r="K5" s="27">
        <v>6</v>
      </c>
      <c r="L5" s="27">
        <v>5</v>
      </c>
      <c r="M5" s="27">
        <v>10</v>
      </c>
      <c r="N5" s="27">
        <v>2</v>
      </c>
      <c r="O5" s="27">
        <v>10</v>
      </c>
      <c r="P5" s="6">
        <f t="shared" si="1"/>
        <v>3.1000000000000005</v>
      </c>
      <c r="Q5" s="6">
        <v>0</v>
      </c>
      <c r="R5" s="7">
        <f t="shared" si="2"/>
        <v>3</v>
      </c>
    </row>
    <row r="6" spans="1:18" ht="19.95" customHeight="1" x14ac:dyDescent="0.3">
      <c r="A6" s="23" t="s">
        <v>103</v>
      </c>
      <c r="B6" s="6">
        <v>0</v>
      </c>
      <c r="C6" s="6">
        <v>0</v>
      </c>
      <c r="D6" s="6">
        <v>0</v>
      </c>
      <c r="E6" s="27">
        <v>0</v>
      </c>
      <c r="F6" s="27">
        <v>0</v>
      </c>
      <c r="G6" s="6">
        <f t="shared" si="0"/>
        <v>0</v>
      </c>
      <c r="H6" s="27">
        <v>1</v>
      </c>
      <c r="I6" s="27">
        <v>2</v>
      </c>
      <c r="J6" s="27">
        <v>3</v>
      </c>
      <c r="K6" s="27">
        <v>5</v>
      </c>
      <c r="L6" s="27">
        <v>4</v>
      </c>
      <c r="M6" s="27">
        <v>2</v>
      </c>
      <c r="N6" s="27">
        <v>3</v>
      </c>
      <c r="O6" s="27">
        <v>6</v>
      </c>
      <c r="P6" s="6">
        <f t="shared" si="1"/>
        <v>0.39999999999999991</v>
      </c>
      <c r="Q6" s="6">
        <v>0</v>
      </c>
      <c r="R6" s="7">
        <f t="shared" si="2"/>
        <v>0</v>
      </c>
    </row>
    <row r="7" spans="1:18" ht="19.95" customHeight="1" x14ac:dyDescent="0.3">
      <c r="A7" s="23" t="s">
        <v>104</v>
      </c>
      <c r="B7" s="6">
        <v>0</v>
      </c>
      <c r="C7" s="6">
        <v>0</v>
      </c>
      <c r="D7" s="6">
        <v>0</v>
      </c>
      <c r="E7" s="27">
        <v>0</v>
      </c>
      <c r="F7" s="27">
        <v>0</v>
      </c>
      <c r="G7" s="6">
        <f t="shared" si="0"/>
        <v>0</v>
      </c>
      <c r="H7" s="27">
        <v>3</v>
      </c>
      <c r="I7" s="27">
        <v>3</v>
      </c>
      <c r="J7" s="27">
        <v>2</v>
      </c>
      <c r="K7" s="27">
        <v>3</v>
      </c>
      <c r="L7" s="27">
        <v>1</v>
      </c>
      <c r="M7" s="27">
        <v>3</v>
      </c>
      <c r="N7" s="27">
        <v>3</v>
      </c>
      <c r="O7" s="27">
        <v>7</v>
      </c>
      <c r="P7" s="6">
        <f t="shared" si="1"/>
        <v>0.29999999999999982</v>
      </c>
      <c r="Q7" s="6">
        <v>0</v>
      </c>
      <c r="R7" s="7">
        <f t="shared" si="2"/>
        <v>0</v>
      </c>
    </row>
    <row r="8" spans="1:18" ht="19.95" customHeight="1" x14ac:dyDescent="0.3">
      <c r="A8" s="23" t="s">
        <v>105</v>
      </c>
      <c r="B8" s="6">
        <v>1.2</v>
      </c>
      <c r="C8" s="6">
        <v>0</v>
      </c>
      <c r="D8" s="6">
        <v>0</v>
      </c>
      <c r="E8" s="27">
        <v>2</v>
      </c>
      <c r="F8" s="27">
        <v>1</v>
      </c>
      <c r="G8" s="6">
        <f t="shared" si="0"/>
        <v>1.5</v>
      </c>
      <c r="H8" s="27">
        <v>7</v>
      </c>
      <c r="I8" s="27">
        <v>9</v>
      </c>
      <c r="J8" s="27">
        <v>4</v>
      </c>
      <c r="K8" s="27">
        <v>5</v>
      </c>
      <c r="L8" s="27">
        <v>3</v>
      </c>
      <c r="M8" s="27">
        <v>3</v>
      </c>
      <c r="N8" s="27">
        <v>3</v>
      </c>
      <c r="O8" s="27">
        <v>9</v>
      </c>
      <c r="P8" s="6">
        <f t="shared" si="1"/>
        <v>2.0999999999999996</v>
      </c>
      <c r="Q8" s="6">
        <v>0</v>
      </c>
      <c r="R8" s="7">
        <f t="shared" si="2"/>
        <v>5</v>
      </c>
    </row>
    <row r="9" spans="1:18" ht="19.95" customHeight="1" x14ac:dyDescent="0.3">
      <c r="A9" s="23" t="s">
        <v>106</v>
      </c>
      <c r="B9" s="6">
        <v>0</v>
      </c>
      <c r="C9" s="6">
        <v>0</v>
      </c>
      <c r="D9" s="6">
        <v>0</v>
      </c>
      <c r="E9" s="27">
        <v>0</v>
      </c>
      <c r="F9" s="27">
        <v>0</v>
      </c>
      <c r="G9" s="6">
        <f t="shared" si="0"/>
        <v>0</v>
      </c>
      <c r="H9" s="27">
        <v>3</v>
      </c>
      <c r="I9" s="27">
        <v>5</v>
      </c>
      <c r="J9" s="27">
        <v>5</v>
      </c>
      <c r="K9" s="27">
        <v>6</v>
      </c>
      <c r="L9" s="27">
        <v>6</v>
      </c>
      <c r="M9" s="27">
        <v>6</v>
      </c>
      <c r="N9" s="27">
        <v>6</v>
      </c>
      <c r="O9" s="27">
        <v>9</v>
      </c>
      <c r="P9" s="6">
        <f t="shared" si="1"/>
        <v>2.4000000000000004</v>
      </c>
      <c r="Q9" s="6">
        <v>-0.5</v>
      </c>
      <c r="R9" s="7">
        <f t="shared" si="2"/>
        <v>2</v>
      </c>
    </row>
    <row r="10" spans="1:18" ht="19.95" customHeight="1" x14ac:dyDescent="0.3">
      <c r="A10" s="23" t="s">
        <v>107</v>
      </c>
      <c r="B10" s="6">
        <v>0</v>
      </c>
      <c r="C10" s="6">
        <v>0</v>
      </c>
      <c r="D10" s="6">
        <v>0</v>
      </c>
      <c r="E10" s="27">
        <v>0</v>
      </c>
      <c r="F10" s="27">
        <v>0</v>
      </c>
      <c r="G10" s="6">
        <f t="shared" si="0"/>
        <v>0</v>
      </c>
      <c r="H10" s="27">
        <v>0</v>
      </c>
      <c r="I10" s="27">
        <v>1</v>
      </c>
      <c r="J10" s="27">
        <v>2</v>
      </c>
      <c r="K10" s="27">
        <v>2</v>
      </c>
      <c r="L10" s="27">
        <v>8</v>
      </c>
      <c r="M10" s="27">
        <v>11</v>
      </c>
      <c r="N10" s="27">
        <v>4</v>
      </c>
      <c r="O10" s="27">
        <v>8</v>
      </c>
      <c r="P10" s="6">
        <f t="shared" si="1"/>
        <v>1.4</v>
      </c>
      <c r="Q10" s="6">
        <v>0</v>
      </c>
      <c r="R10" s="7">
        <f t="shared" si="2"/>
        <v>1</v>
      </c>
    </row>
    <row r="11" spans="1:18" ht="19.95" customHeight="1" x14ac:dyDescent="0.3">
      <c r="A11" s="23" t="s">
        <v>108</v>
      </c>
      <c r="B11" s="6">
        <v>0</v>
      </c>
      <c r="C11" s="6">
        <v>0</v>
      </c>
      <c r="D11" s="6">
        <v>0</v>
      </c>
      <c r="E11" s="27">
        <v>0</v>
      </c>
      <c r="F11" s="27">
        <v>0</v>
      </c>
      <c r="G11" s="6">
        <f t="shared" si="0"/>
        <v>0</v>
      </c>
      <c r="H11" s="27">
        <v>8</v>
      </c>
      <c r="I11" s="27">
        <v>0</v>
      </c>
      <c r="J11" s="27">
        <v>0</v>
      </c>
      <c r="K11" s="27">
        <v>2</v>
      </c>
      <c r="L11" s="27">
        <v>7</v>
      </c>
      <c r="M11" s="27">
        <v>1</v>
      </c>
      <c r="N11" s="27">
        <v>0</v>
      </c>
      <c r="O11" s="27">
        <v>5</v>
      </c>
      <c r="P11" s="6">
        <f t="shared" si="1"/>
        <v>0.10000000000000009</v>
      </c>
      <c r="Q11" s="6">
        <v>0</v>
      </c>
      <c r="R11" s="7">
        <f t="shared" si="2"/>
        <v>0</v>
      </c>
    </row>
    <row r="12" spans="1:18" ht="19.95" customHeight="1" x14ac:dyDescent="0.3">
      <c r="A12" s="23" t="s">
        <v>112</v>
      </c>
      <c r="B12" s="6">
        <v>0</v>
      </c>
      <c r="C12" s="6">
        <v>0</v>
      </c>
      <c r="D12" s="6">
        <v>0</v>
      </c>
      <c r="E12" s="27">
        <v>0</v>
      </c>
      <c r="F12" s="27">
        <v>0</v>
      </c>
      <c r="G12" s="6">
        <f t="shared" si="0"/>
        <v>0</v>
      </c>
      <c r="H12" s="27">
        <v>0</v>
      </c>
      <c r="I12" s="27">
        <v>0</v>
      </c>
      <c r="J12" s="27">
        <v>0</v>
      </c>
      <c r="K12" s="27">
        <v>1</v>
      </c>
      <c r="L12" s="27">
        <v>0</v>
      </c>
      <c r="M12" s="27">
        <v>0</v>
      </c>
      <c r="N12" s="27">
        <v>0</v>
      </c>
      <c r="O12" s="27">
        <v>9</v>
      </c>
      <c r="P12" s="6">
        <f t="shared" si="1"/>
        <v>0</v>
      </c>
      <c r="Q12" s="6">
        <v>0</v>
      </c>
      <c r="R12" s="7">
        <f t="shared" si="2"/>
        <v>0</v>
      </c>
    </row>
    <row r="13" spans="1:18" ht="19.95" customHeight="1" x14ac:dyDescent="0.3">
      <c r="A13" s="23" t="s">
        <v>113</v>
      </c>
      <c r="B13" s="6">
        <v>0</v>
      </c>
      <c r="C13" s="6">
        <v>0</v>
      </c>
      <c r="D13" s="6">
        <v>0</v>
      </c>
      <c r="E13" s="27">
        <v>0</v>
      </c>
      <c r="F13" s="27">
        <v>0</v>
      </c>
      <c r="G13" s="6">
        <f t="shared" si="0"/>
        <v>0</v>
      </c>
      <c r="H13" s="27">
        <v>5</v>
      </c>
      <c r="I13" s="27">
        <v>0</v>
      </c>
      <c r="J13" s="27">
        <v>1</v>
      </c>
      <c r="K13" s="27">
        <v>3</v>
      </c>
      <c r="L13" s="27">
        <v>0</v>
      </c>
      <c r="M13" s="27">
        <v>0</v>
      </c>
      <c r="N13" s="27">
        <v>4</v>
      </c>
      <c r="O13" s="27">
        <v>0</v>
      </c>
      <c r="P13" s="6">
        <f t="shared" si="1"/>
        <v>0</v>
      </c>
      <c r="Q13" s="6">
        <v>0</v>
      </c>
      <c r="R13" s="7">
        <f t="shared" si="2"/>
        <v>0</v>
      </c>
    </row>
    <row r="14" spans="1:18" ht="19.95" customHeight="1" x14ac:dyDescent="0.3">
      <c r="A14" s="23" t="s">
        <v>114</v>
      </c>
      <c r="B14" s="6">
        <v>0</v>
      </c>
      <c r="C14" s="6">
        <v>0</v>
      </c>
      <c r="D14" s="6">
        <v>0</v>
      </c>
      <c r="E14" s="27">
        <v>0</v>
      </c>
      <c r="F14" s="27">
        <v>3</v>
      </c>
      <c r="G14" s="6">
        <f t="shared" si="0"/>
        <v>1.5</v>
      </c>
      <c r="H14" s="27">
        <v>5</v>
      </c>
      <c r="I14" s="27">
        <v>15</v>
      </c>
      <c r="J14" s="27">
        <v>7</v>
      </c>
      <c r="K14" s="27">
        <v>10</v>
      </c>
      <c r="L14" s="27">
        <v>11</v>
      </c>
      <c r="M14" s="27">
        <v>15</v>
      </c>
      <c r="N14" s="27">
        <v>13</v>
      </c>
      <c r="O14" s="27">
        <v>9</v>
      </c>
      <c r="P14" s="6">
        <f t="shared" si="1"/>
        <v>6.3</v>
      </c>
      <c r="Q14" s="6">
        <v>0</v>
      </c>
      <c r="R14" s="7">
        <f t="shared" si="2"/>
        <v>8</v>
      </c>
    </row>
    <row r="15" spans="1:18" ht="19.95" customHeight="1" x14ac:dyDescent="0.3">
      <c r="A15" s="23" t="s">
        <v>115</v>
      </c>
      <c r="B15" s="6">
        <v>1.5</v>
      </c>
      <c r="C15" s="6">
        <v>0</v>
      </c>
      <c r="D15" s="6">
        <v>1.5</v>
      </c>
      <c r="E15" s="27">
        <v>2</v>
      </c>
      <c r="F15" s="27">
        <v>2</v>
      </c>
      <c r="G15" s="6">
        <f t="shared" si="0"/>
        <v>2</v>
      </c>
      <c r="H15" s="27">
        <v>4</v>
      </c>
      <c r="I15" s="27">
        <v>0</v>
      </c>
      <c r="J15" s="27">
        <v>9</v>
      </c>
      <c r="K15" s="27">
        <v>10</v>
      </c>
      <c r="L15" s="27">
        <v>9</v>
      </c>
      <c r="M15" s="27">
        <v>0</v>
      </c>
      <c r="N15" s="27">
        <v>0</v>
      </c>
      <c r="O15" s="27">
        <v>8</v>
      </c>
      <c r="P15" s="6">
        <f t="shared" si="1"/>
        <v>1.7999999999999998</v>
      </c>
      <c r="Q15" s="6">
        <v>0</v>
      </c>
      <c r="R15" s="7">
        <f t="shared" si="2"/>
        <v>7</v>
      </c>
    </row>
    <row r="16" spans="1:18" ht="19.95" customHeight="1" x14ac:dyDescent="0.3">
      <c r="A16" s="23" t="s">
        <v>116</v>
      </c>
      <c r="B16" s="6">
        <v>0</v>
      </c>
      <c r="C16" s="6">
        <v>0.5</v>
      </c>
      <c r="D16" s="6">
        <v>0</v>
      </c>
      <c r="E16" s="27">
        <v>0</v>
      </c>
      <c r="F16" s="27">
        <v>0</v>
      </c>
      <c r="G16" s="6">
        <f t="shared" si="0"/>
        <v>0</v>
      </c>
      <c r="H16" s="27">
        <v>6</v>
      </c>
      <c r="I16" s="27">
        <v>9</v>
      </c>
      <c r="J16" s="27">
        <v>6</v>
      </c>
      <c r="K16" s="27">
        <v>8</v>
      </c>
      <c r="L16" s="27">
        <v>4</v>
      </c>
      <c r="M16" s="27">
        <v>12</v>
      </c>
      <c r="N16" s="27">
        <v>8</v>
      </c>
      <c r="O16" s="27">
        <v>6</v>
      </c>
      <c r="P16" s="6">
        <f t="shared" si="1"/>
        <v>3.7</v>
      </c>
      <c r="Q16" s="6">
        <v>0</v>
      </c>
      <c r="R16" s="7">
        <f t="shared" si="2"/>
        <v>4</v>
      </c>
    </row>
    <row r="17" spans="1:18" ht="19.95" customHeight="1" x14ac:dyDescent="0.3">
      <c r="A17" s="23" t="s">
        <v>117</v>
      </c>
      <c r="B17" s="6">
        <v>0</v>
      </c>
      <c r="C17" s="6">
        <v>0</v>
      </c>
      <c r="D17" s="6">
        <v>0</v>
      </c>
      <c r="E17" s="27">
        <v>0</v>
      </c>
      <c r="F17" s="27">
        <v>0</v>
      </c>
      <c r="G17" s="6">
        <f t="shared" si="0"/>
        <v>0</v>
      </c>
      <c r="H17" s="27">
        <v>2</v>
      </c>
      <c r="I17" s="27">
        <v>2</v>
      </c>
      <c r="J17" s="27">
        <v>2</v>
      </c>
      <c r="K17" s="27">
        <v>3</v>
      </c>
      <c r="L17" s="27">
        <v>1</v>
      </c>
      <c r="M17" s="27">
        <v>0</v>
      </c>
      <c r="N17" s="27">
        <v>4</v>
      </c>
      <c r="O17" s="27">
        <v>9</v>
      </c>
      <c r="P17" s="6">
        <f t="shared" si="1"/>
        <v>0.10000000000000009</v>
      </c>
      <c r="Q17" s="6">
        <v>0</v>
      </c>
      <c r="R17" s="7">
        <f t="shared" si="2"/>
        <v>0</v>
      </c>
    </row>
    <row r="18" spans="1:18" ht="19.95" customHeight="1" x14ac:dyDescent="0.3">
      <c r="A18" s="23" t="s">
        <v>118</v>
      </c>
      <c r="B18" s="6">
        <v>0</v>
      </c>
      <c r="C18" s="6">
        <v>0</v>
      </c>
      <c r="D18" s="6">
        <v>0</v>
      </c>
      <c r="E18" s="27">
        <v>0</v>
      </c>
      <c r="F18" s="27">
        <v>0</v>
      </c>
      <c r="G18" s="6">
        <f t="shared" si="0"/>
        <v>0</v>
      </c>
      <c r="H18" s="27">
        <v>3</v>
      </c>
      <c r="I18" s="27">
        <v>5</v>
      </c>
      <c r="J18" s="27">
        <v>7</v>
      </c>
      <c r="K18" s="27">
        <v>5</v>
      </c>
      <c r="L18" s="27">
        <v>4</v>
      </c>
      <c r="M18" s="27">
        <v>8</v>
      </c>
      <c r="N18" s="27">
        <v>5</v>
      </c>
      <c r="O18" s="27">
        <v>8</v>
      </c>
      <c r="P18" s="6">
        <f t="shared" si="1"/>
        <v>2.2999999999999998</v>
      </c>
      <c r="Q18" s="6">
        <v>0</v>
      </c>
      <c r="R18" s="7">
        <f t="shared" si="2"/>
        <v>2</v>
      </c>
    </row>
    <row r="19" spans="1:18" ht="19.95" customHeight="1" x14ac:dyDescent="0.3">
      <c r="A19" s="23" t="s">
        <v>120</v>
      </c>
      <c r="B19" s="6">
        <v>0</v>
      </c>
      <c r="C19" s="6">
        <v>0</v>
      </c>
      <c r="D19" s="6">
        <v>0</v>
      </c>
      <c r="E19" s="27">
        <v>0</v>
      </c>
      <c r="F19" s="27">
        <v>0</v>
      </c>
      <c r="G19" s="6">
        <f t="shared" si="0"/>
        <v>0</v>
      </c>
      <c r="H19" s="27">
        <v>4</v>
      </c>
      <c r="I19" s="27">
        <v>10</v>
      </c>
      <c r="J19" s="27">
        <v>9</v>
      </c>
      <c r="K19" s="27">
        <v>4</v>
      </c>
      <c r="L19" s="27">
        <v>8</v>
      </c>
      <c r="M19" s="27">
        <v>10</v>
      </c>
      <c r="N19" s="27">
        <v>6</v>
      </c>
      <c r="O19" s="27">
        <v>8</v>
      </c>
      <c r="P19" s="6">
        <f t="shared" si="1"/>
        <v>3.7</v>
      </c>
      <c r="Q19" s="6">
        <v>-0.5</v>
      </c>
      <c r="R19" s="7">
        <f t="shared" si="2"/>
        <v>3</v>
      </c>
    </row>
    <row r="20" spans="1:18" ht="19.95" customHeight="1" x14ac:dyDescent="0.3">
      <c r="A20" s="23" t="s">
        <v>121</v>
      </c>
      <c r="B20" s="6">
        <v>0</v>
      </c>
      <c r="C20" s="6">
        <v>0</v>
      </c>
      <c r="D20" s="6">
        <v>0</v>
      </c>
      <c r="E20" s="27">
        <v>0</v>
      </c>
      <c r="F20" s="27">
        <v>0</v>
      </c>
      <c r="G20" s="6">
        <f t="shared" si="0"/>
        <v>0</v>
      </c>
      <c r="H20" s="27">
        <v>4</v>
      </c>
      <c r="I20" s="27">
        <v>7</v>
      </c>
      <c r="J20" s="27">
        <v>6</v>
      </c>
      <c r="K20" s="27">
        <v>9</v>
      </c>
      <c r="L20" s="27">
        <v>7</v>
      </c>
      <c r="M20" s="27">
        <v>3</v>
      </c>
      <c r="N20" s="27">
        <v>3</v>
      </c>
      <c r="O20" s="27">
        <v>7</v>
      </c>
      <c r="P20" s="6">
        <f t="shared" si="1"/>
        <v>2.4000000000000004</v>
      </c>
      <c r="Q20" s="6">
        <v>-0.5</v>
      </c>
      <c r="R20" s="7">
        <f t="shared" si="2"/>
        <v>2</v>
      </c>
    </row>
    <row r="21" spans="1:18" ht="19.95" customHeight="1" x14ac:dyDescent="0.3">
      <c r="A21" s="23" t="s">
        <v>122</v>
      </c>
      <c r="B21" s="6">
        <v>0</v>
      </c>
      <c r="C21" s="6">
        <v>0</v>
      </c>
      <c r="D21" s="6">
        <v>0</v>
      </c>
      <c r="E21" s="27">
        <v>0</v>
      </c>
      <c r="F21" s="27">
        <v>0</v>
      </c>
      <c r="G21" s="6">
        <f t="shared" si="0"/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6">
        <f t="shared" si="1"/>
        <v>0</v>
      </c>
      <c r="Q21" s="6">
        <v>0</v>
      </c>
      <c r="R21" s="7">
        <f t="shared" si="2"/>
        <v>0</v>
      </c>
    </row>
    <row r="22" spans="1:18" ht="19.95" customHeight="1" x14ac:dyDescent="0.3">
      <c r="A22" s="23" t="s">
        <v>124</v>
      </c>
      <c r="B22" s="6">
        <v>0</v>
      </c>
      <c r="C22" s="6">
        <v>0</v>
      </c>
      <c r="D22" s="6">
        <v>0</v>
      </c>
      <c r="E22" s="27">
        <v>0</v>
      </c>
      <c r="F22" s="27">
        <v>0</v>
      </c>
      <c r="G22" s="6">
        <f t="shared" si="0"/>
        <v>0</v>
      </c>
      <c r="H22" s="27">
        <v>3</v>
      </c>
      <c r="I22" s="27">
        <v>6</v>
      </c>
      <c r="J22" s="27">
        <v>5</v>
      </c>
      <c r="K22" s="27">
        <v>8</v>
      </c>
      <c r="L22" s="27">
        <v>3</v>
      </c>
      <c r="M22" s="27">
        <v>8</v>
      </c>
      <c r="N22" s="27">
        <v>7</v>
      </c>
      <c r="O22" s="27">
        <v>6</v>
      </c>
      <c r="P22" s="6">
        <f t="shared" si="1"/>
        <v>2.4000000000000004</v>
      </c>
      <c r="Q22" s="6">
        <v>-0.5</v>
      </c>
      <c r="R22" s="7">
        <f t="shared" si="2"/>
        <v>2</v>
      </c>
    </row>
    <row r="23" spans="1:18" ht="19.95" customHeight="1" x14ac:dyDescent="0.3">
      <c r="A23" s="23" t="s">
        <v>125</v>
      </c>
      <c r="B23" s="6">
        <v>1.2</v>
      </c>
      <c r="C23" s="6">
        <v>0</v>
      </c>
      <c r="D23" s="6">
        <v>0</v>
      </c>
      <c r="E23" s="27">
        <v>0</v>
      </c>
      <c r="F23" s="27">
        <v>0</v>
      </c>
      <c r="G23" s="6">
        <f t="shared" si="0"/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6">
        <f t="shared" si="1"/>
        <v>0</v>
      </c>
      <c r="Q23" s="6">
        <v>0</v>
      </c>
      <c r="R23" s="7">
        <f t="shared" si="2"/>
        <v>1</v>
      </c>
    </row>
    <row r="24" spans="1:18" ht="19.95" customHeight="1" x14ac:dyDescent="0.3">
      <c r="A24" s="23" t="s">
        <v>128</v>
      </c>
      <c r="B24" s="6">
        <v>2</v>
      </c>
      <c r="C24" s="6">
        <v>0.5</v>
      </c>
      <c r="D24" s="6">
        <v>0</v>
      </c>
      <c r="E24" s="27">
        <v>7</v>
      </c>
      <c r="F24" s="27">
        <v>3</v>
      </c>
      <c r="G24" s="6">
        <f t="shared" si="0"/>
        <v>5</v>
      </c>
      <c r="H24" s="27">
        <v>11</v>
      </c>
      <c r="I24" s="27">
        <v>12</v>
      </c>
      <c r="J24" s="27">
        <v>10</v>
      </c>
      <c r="K24" s="27">
        <v>12</v>
      </c>
      <c r="L24" s="27">
        <v>8</v>
      </c>
      <c r="M24" s="27">
        <v>16</v>
      </c>
      <c r="N24" s="27">
        <v>17</v>
      </c>
      <c r="O24" s="27">
        <v>9</v>
      </c>
      <c r="P24" s="6">
        <f t="shared" si="1"/>
        <v>7.3</v>
      </c>
      <c r="Q24" s="6">
        <v>0</v>
      </c>
      <c r="R24" s="7">
        <f t="shared" si="2"/>
        <v>15</v>
      </c>
    </row>
    <row r="25" spans="1:18" ht="19.95" customHeight="1" x14ac:dyDescent="0.3">
      <c r="A25" s="23" t="s">
        <v>129</v>
      </c>
      <c r="B25" s="6">
        <v>0</v>
      </c>
      <c r="C25" s="6">
        <v>0</v>
      </c>
      <c r="D25" s="6">
        <v>1</v>
      </c>
      <c r="E25" s="27">
        <v>0</v>
      </c>
      <c r="F25" s="27">
        <v>0</v>
      </c>
      <c r="G25" s="6">
        <f t="shared" si="0"/>
        <v>0</v>
      </c>
      <c r="H25" s="27">
        <v>5</v>
      </c>
      <c r="I25" s="27">
        <v>0</v>
      </c>
      <c r="J25" s="27">
        <v>2</v>
      </c>
      <c r="K25" s="27">
        <v>0</v>
      </c>
      <c r="L25" s="27">
        <v>0</v>
      </c>
      <c r="M25" s="27">
        <v>5</v>
      </c>
      <c r="N25" s="27">
        <v>4</v>
      </c>
      <c r="O25" s="27">
        <v>8</v>
      </c>
      <c r="P25" s="6">
        <f t="shared" si="1"/>
        <v>0.20000000000000018</v>
      </c>
      <c r="Q25" s="6">
        <v>0</v>
      </c>
      <c r="R25" s="7">
        <f t="shared" si="2"/>
        <v>1</v>
      </c>
    </row>
    <row r="26" spans="1:18" ht="19.95" customHeight="1" x14ac:dyDescent="0.3">
      <c r="A26" s="23" t="s">
        <v>130</v>
      </c>
      <c r="B26" s="6">
        <v>0</v>
      </c>
      <c r="C26" s="6">
        <v>0</v>
      </c>
      <c r="D26" s="6">
        <v>0</v>
      </c>
      <c r="E26" s="27">
        <v>0</v>
      </c>
      <c r="F26" s="27">
        <v>0</v>
      </c>
      <c r="G26" s="6">
        <f t="shared" si="0"/>
        <v>0</v>
      </c>
      <c r="H26" s="27">
        <v>1</v>
      </c>
      <c r="I26" s="27">
        <v>3</v>
      </c>
      <c r="J26" s="27">
        <v>1</v>
      </c>
      <c r="K26" s="27">
        <v>4</v>
      </c>
      <c r="L26" s="27">
        <v>0</v>
      </c>
      <c r="M26" s="27">
        <v>0</v>
      </c>
      <c r="N26" s="27">
        <v>0</v>
      </c>
      <c r="O26" s="27">
        <v>3</v>
      </c>
      <c r="P26" s="6">
        <f t="shared" si="1"/>
        <v>0</v>
      </c>
      <c r="Q26" s="6">
        <v>0</v>
      </c>
      <c r="R26" s="7">
        <f t="shared" si="2"/>
        <v>0</v>
      </c>
    </row>
    <row r="27" spans="1:18" ht="19.95" customHeight="1" x14ac:dyDescent="0.3">
      <c r="A27" s="23" t="s">
        <v>131</v>
      </c>
      <c r="B27" s="6">
        <v>0</v>
      </c>
      <c r="C27" s="6">
        <v>0</v>
      </c>
      <c r="D27" s="6">
        <v>0</v>
      </c>
      <c r="E27" s="27">
        <v>0</v>
      </c>
      <c r="F27" s="27">
        <v>0</v>
      </c>
      <c r="G27" s="6">
        <f t="shared" si="0"/>
        <v>0</v>
      </c>
      <c r="H27" s="27">
        <v>2</v>
      </c>
      <c r="I27" s="27">
        <v>6</v>
      </c>
      <c r="J27" s="27">
        <v>1</v>
      </c>
      <c r="K27" s="27">
        <v>3</v>
      </c>
      <c r="L27" s="27">
        <v>2</v>
      </c>
      <c r="M27" s="27">
        <v>6</v>
      </c>
      <c r="N27" s="27">
        <v>4</v>
      </c>
      <c r="O27" s="27">
        <v>9</v>
      </c>
      <c r="P27" s="6">
        <f t="shared" si="1"/>
        <v>1.1000000000000001</v>
      </c>
      <c r="Q27" s="6">
        <v>0</v>
      </c>
      <c r="R27" s="7">
        <f t="shared" si="2"/>
        <v>1</v>
      </c>
    </row>
    <row r="28" spans="1:18" ht="19.95" customHeight="1" x14ac:dyDescent="0.3">
      <c r="A28" s="23" t="s">
        <v>132</v>
      </c>
      <c r="B28" s="6">
        <v>0</v>
      </c>
      <c r="C28" s="6">
        <v>0</v>
      </c>
      <c r="D28" s="6">
        <v>0</v>
      </c>
      <c r="E28" s="27">
        <v>0</v>
      </c>
      <c r="F28" s="27">
        <v>0</v>
      </c>
      <c r="G28" s="6">
        <f t="shared" si="0"/>
        <v>0</v>
      </c>
      <c r="H28" s="27">
        <v>3</v>
      </c>
      <c r="I28" s="27">
        <v>2</v>
      </c>
      <c r="J28" s="27">
        <v>4</v>
      </c>
      <c r="K28" s="27">
        <v>3</v>
      </c>
      <c r="L28" s="27">
        <v>2</v>
      </c>
      <c r="M28" s="27">
        <v>7</v>
      </c>
      <c r="N28" s="27">
        <v>2</v>
      </c>
      <c r="O28" s="27">
        <v>5</v>
      </c>
      <c r="P28" s="6">
        <f t="shared" si="1"/>
        <v>0.60000000000000009</v>
      </c>
      <c r="Q28" s="6">
        <v>0</v>
      </c>
      <c r="R28" s="7">
        <f t="shared" si="2"/>
        <v>1</v>
      </c>
    </row>
    <row r="29" spans="1:18" ht="19.95" customHeight="1" x14ac:dyDescent="0.3">
      <c r="A29" s="23" t="s">
        <v>133</v>
      </c>
      <c r="B29" s="6">
        <v>0</v>
      </c>
      <c r="C29" s="6">
        <v>0</v>
      </c>
      <c r="D29" s="6">
        <v>0</v>
      </c>
      <c r="E29" s="27">
        <v>0</v>
      </c>
      <c r="F29" s="27">
        <v>0</v>
      </c>
      <c r="G29" s="6">
        <f t="shared" si="0"/>
        <v>0</v>
      </c>
      <c r="H29" s="27">
        <v>4</v>
      </c>
      <c r="I29" s="27">
        <v>6</v>
      </c>
      <c r="J29" s="27">
        <v>3</v>
      </c>
      <c r="K29" s="27">
        <v>7</v>
      </c>
      <c r="L29" s="27">
        <v>3</v>
      </c>
      <c r="M29" s="27">
        <v>7</v>
      </c>
      <c r="N29" s="27">
        <v>3</v>
      </c>
      <c r="O29" s="27">
        <v>6</v>
      </c>
      <c r="P29" s="6">
        <f t="shared" si="1"/>
        <v>1.7000000000000002</v>
      </c>
      <c r="Q29" s="6">
        <v>0</v>
      </c>
      <c r="R29" s="7">
        <f t="shared" si="2"/>
        <v>2</v>
      </c>
    </row>
    <row r="30" spans="1:18" ht="19.95" customHeight="1" x14ac:dyDescent="0.3">
      <c r="A30" s="23" t="s">
        <v>134</v>
      </c>
      <c r="B30" s="6">
        <v>1.2</v>
      </c>
      <c r="C30" s="6">
        <v>0</v>
      </c>
      <c r="D30" s="6">
        <v>0</v>
      </c>
      <c r="E30" s="27">
        <v>3</v>
      </c>
      <c r="F30" s="27">
        <v>2</v>
      </c>
      <c r="G30" s="6">
        <f t="shared" si="0"/>
        <v>2.5</v>
      </c>
      <c r="H30" s="27">
        <v>2</v>
      </c>
      <c r="I30" s="27">
        <v>6</v>
      </c>
      <c r="J30" s="27">
        <v>3</v>
      </c>
      <c r="K30" s="27">
        <v>3</v>
      </c>
      <c r="L30" s="27">
        <v>3</v>
      </c>
      <c r="M30" s="27">
        <v>5</v>
      </c>
      <c r="N30" s="27">
        <v>7</v>
      </c>
      <c r="O30" s="27">
        <v>6</v>
      </c>
      <c r="P30" s="6">
        <f t="shared" si="1"/>
        <v>1.2999999999999998</v>
      </c>
      <c r="Q30" s="6">
        <v>0</v>
      </c>
      <c r="R30" s="7">
        <f t="shared" si="2"/>
        <v>5</v>
      </c>
    </row>
    <row r="31" spans="1:18" ht="19.95" customHeight="1" x14ac:dyDescent="0.3">
      <c r="A31" s="23" t="s">
        <v>136</v>
      </c>
      <c r="B31" s="6">
        <v>2</v>
      </c>
      <c r="C31" s="6">
        <v>2</v>
      </c>
      <c r="D31" s="6">
        <v>0</v>
      </c>
      <c r="E31" s="27">
        <v>6</v>
      </c>
      <c r="F31" s="27">
        <v>3</v>
      </c>
      <c r="G31" s="6">
        <f t="shared" si="0"/>
        <v>4.5</v>
      </c>
      <c r="H31" s="27">
        <v>15</v>
      </c>
      <c r="I31" s="27">
        <v>15</v>
      </c>
      <c r="J31" s="27">
        <v>10</v>
      </c>
      <c r="K31" s="27">
        <v>12</v>
      </c>
      <c r="L31" s="27">
        <v>12</v>
      </c>
      <c r="M31" s="27">
        <v>7</v>
      </c>
      <c r="N31" s="27">
        <v>17</v>
      </c>
      <c r="O31" s="27">
        <v>10</v>
      </c>
      <c r="P31" s="6">
        <f t="shared" si="1"/>
        <v>7.6000000000000005</v>
      </c>
      <c r="Q31" s="6">
        <v>0</v>
      </c>
      <c r="R31" s="7">
        <f t="shared" si="2"/>
        <v>16</v>
      </c>
    </row>
    <row r="32" spans="1:18" ht="19.95" customHeight="1" x14ac:dyDescent="0.3">
      <c r="A32" s="23" t="s">
        <v>137</v>
      </c>
      <c r="B32" s="6">
        <v>0</v>
      </c>
      <c r="C32" s="6">
        <v>0</v>
      </c>
      <c r="D32" s="6">
        <v>0</v>
      </c>
      <c r="E32" s="27">
        <v>0</v>
      </c>
      <c r="F32" s="27">
        <v>0</v>
      </c>
      <c r="G32" s="6">
        <f t="shared" si="0"/>
        <v>0</v>
      </c>
      <c r="H32" s="27">
        <v>3</v>
      </c>
      <c r="I32" s="27">
        <v>5</v>
      </c>
      <c r="J32" s="27">
        <v>4</v>
      </c>
      <c r="K32" s="27">
        <v>4</v>
      </c>
      <c r="L32" s="27">
        <v>5</v>
      </c>
      <c r="M32" s="27">
        <v>1</v>
      </c>
      <c r="N32" s="27">
        <v>1</v>
      </c>
      <c r="O32" s="27">
        <v>6</v>
      </c>
      <c r="P32" s="6">
        <f t="shared" si="1"/>
        <v>0.70000000000000018</v>
      </c>
      <c r="Q32" s="6">
        <v>0</v>
      </c>
      <c r="R32" s="7">
        <f t="shared" si="2"/>
        <v>1</v>
      </c>
    </row>
    <row r="33" spans="1:18" ht="19.95" customHeight="1" x14ac:dyDescent="0.3">
      <c r="A33" s="23" t="s">
        <v>139</v>
      </c>
      <c r="B33" s="6">
        <v>0</v>
      </c>
      <c r="C33" s="6">
        <v>0</v>
      </c>
      <c r="D33" s="6">
        <v>0</v>
      </c>
      <c r="E33" s="27">
        <v>0</v>
      </c>
      <c r="F33" s="27">
        <v>0</v>
      </c>
      <c r="G33" s="6">
        <f t="shared" si="0"/>
        <v>0</v>
      </c>
      <c r="H33" s="27">
        <v>7</v>
      </c>
      <c r="I33" s="27">
        <v>10</v>
      </c>
      <c r="J33" s="27">
        <v>5</v>
      </c>
      <c r="K33" s="27">
        <v>5</v>
      </c>
      <c r="L33" s="27">
        <v>6</v>
      </c>
      <c r="M33" s="27">
        <v>10</v>
      </c>
      <c r="N33" s="27">
        <v>9</v>
      </c>
      <c r="O33" s="27">
        <v>11</v>
      </c>
      <c r="P33" s="6">
        <f t="shared" si="1"/>
        <v>4.1000000000000005</v>
      </c>
      <c r="Q33" s="6">
        <v>0</v>
      </c>
      <c r="R33" s="7">
        <f t="shared" si="2"/>
        <v>4</v>
      </c>
    </row>
    <row r="34" spans="1:18" ht="19.95" customHeight="1" x14ac:dyDescent="0.3">
      <c r="A34" s="23" t="s">
        <v>141</v>
      </c>
      <c r="B34" s="6">
        <v>0</v>
      </c>
      <c r="C34" s="6">
        <v>0</v>
      </c>
      <c r="D34" s="6">
        <v>0</v>
      </c>
      <c r="E34" s="27">
        <v>0</v>
      </c>
      <c r="F34" s="27">
        <v>0</v>
      </c>
      <c r="G34" s="6">
        <f t="shared" si="0"/>
        <v>0</v>
      </c>
      <c r="H34" s="27">
        <v>5</v>
      </c>
      <c r="I34" s="27">
        <v>1</v>
      </c>
      <c r="J34" s="27">
        <v>2</v>
      </c>
      <c r="K34" s="27">
        <v>5</v>
      </c>
      <c r="L34" s="27">
        <v>5</v>
      </c>
      <c r="M34" s="27">
        <v>3</v>
      </c>
      <c r="N34" s="27">
        <v>5</v>
      </c>
      <c r="O34" s="27">
        <v>3</v>
      </c>
      <c r="P34" s="6">
        <f t="shared" si="1"/>
        <v>0.70000000000000018</v>
      </c>
      <c r="Q34" s="6">
        <v>0</v>
      </c>
      <c r="R34" s="7">
        <f t="shared" si="2"/>
        <v>1</v>
      </c>
    </row>
    <row r="35" spans="1:18" ht="19.95" customHeight="1" x14ac:dyDescent="0.3">
      <c r="A35" s="23" t="s">
        <v>138</v>
      </c>
      <c r="B35" s="6">
        <v>2</v>
      </c>
      <c r="C35" s="6">
        <v>1.5</v>
      </c>
      <c r="D35" s="6">
        <v>0</v>
      </c>
      <c r="E35" s="27">
        <v>3</v>
      </c>
      <c r="F35" s="27">
        <v>0</v>
      </c>
      <c r="G35" s="6">
        <f t="shared" si="0"/>
        <v>1.5</v>
      </c>
      <c r="H35" s="27">
        <v>11</v>
      </c>
      <c r="I35" s="27">
        <v>16</v>
      </c>
      <c r="J35" s="27">
        <v>10</v>
      </c>
      <c r="K35" s="27">
        <v>6</v>
      </c>
      <c r="L35" s="27">
        <v>12</v>
      </c>
      <c r="M35" s="27">
        <v>14</v>
      </c>
      <c r="N35" s="27">
        <v>7</v>
      </c>
      <c r="O35" s="27">
        <v>12</v>
      </c>
      <c r="P35" s="6">
        <f t="shared" si="1"/>
        <v>6.6000000000000005</v>
      </c>
      <c r="Q35" s="6">
        <v>0</v>
      </c>
      <c r="R35" s="7">
        <f t="shared" si="2"/>
        <v>12</v>
      </c>
    </row>
    <row r="36" spans="1:18" ht="19.95" customHeight="1" x14ac:dyDescent="0.3">
      <c r="A36" s="23" t="s">
        <v>142</v>
      </c>
      <c r="B36" s="6">
        <v>0</v>
      </c>
      <c r="C36" s="6">
        <v>0</v>
      </c>
      <c r="D36" s="6">
        <v>0</v>
      </c>
      <c r="E36" s="27">
        <v>3</v>
      </c>
      <c r="F36" s="27">
        <v>0</v>
      </c>
      <c r="G36" s="6">
        <f t="shared" si="0"/>
        <v>1.5</v>
      </c>
      <c r="H36" s="27">
        <v>6</v>
      </c>
      <c r="I36" s="27">
        <v>12</v>
      </c>
      <c r="J36" s="27">
        <v>8</v>
      </c>
      <c r="K36" s="27">
        <v>6</v>
      </c>
      <c r="L36" s="27">
        <v>9</v>
      </c>
      <c r="M36" s="27">
        <v>13</v>
      </c>
      <c r="N36" s="27">
        <v>4</v>
      </c>
      <c r="O36" s="27">
        <v>8</v>
      </c>
      <c r="P36" s="6">
        <f t="shared" si="1"/>
        <v>4.4000000000000004</v>
      </c>
      <c r="Q36" s="6">
        <v>0</v>
      </c>
      <c r="R36" s="7">
        <f t="shared" si="2"/>
        <v>6</v>
      </c>
    </row>
    <row r="37" spans="1:18" ht="19.95" customHeight="1" x14ac:dyDescent="0.3">
      <c r="A37" s="23" t="s">
        <v>143</v>
      </c>
      <c r="B37" s="6">
        <v>0</v>
      </c>
      <c r="C37" s="6">
        <v>0</v>
      </c>
      <c r="D37" s="6">
        <v>0</v>
      </c>
      <c r="E37" s="27">
        <v>0</v>
      </c>
      <c r="F37" s="27">
        <v>0</v>
      </c>
      <c r="G37" s="6">
        <f t="shared" si="0"/>
        <v>0</v>
      </c>
      <c r="H37" s="27">
        <v>4</v>
      </c>
      <c r="I37" s="27">
        <v>4</v>
      </c>
      <c r="J37" s="27">
        <v>4</v>
      </c>
      <c r="K37" s="27">
        <v>5</v>
      </c>
      <c r="L37" s="27">
        <v>3</v>
      </c>
      <c r="M37" s="27">
        <v>5</v>
      </c>
      <c r="N37" s="27">
        <v>6</v>
      </c>
      <c r="O37" s="27">
        <v>4</v>
      </c>
      <c r="P37" s="6">
        <f t="shared" si="1"/>
        <v>1.2999999999999998</v>
      </c>
      <c r="Q37" s="6">
        <v>-0.5</v>
      </c>
      <c r="R37" s="7">
        <f t="shared" si="2"/>
        <v>1</v>
      </c>
    </row>
    <row r="38" spans="1:18" ht="19.95" customHeight="1" x14ac:dyDescent="0.3">
      <c r="A38" s="23" t="s">
        <v>144</v>
      </c>
      <c r="B38" s="6">
        <v>0</v>
      </c>
      <c r="C38" s="6">
        <v>0</v>
      </c>
      <c r="D38" s="6">
        <v>0</v>
      </c>
      <c r="E38" s="27">
        <v>0</v>
      </c>
      <c r="F38" s="27">
        <v>0</v>
      </c>
      <c r="G38" s="6">
        <f t="shared" si="0"/>
        <v>0</v>
      </c>
      <c r="H38" s="27">
        <v>8</v>
      </c>
      <c r="I38" s="27">
        <v>8</v>
      </c>
      <c r="J38" s="27">
        <v>5</v>
      </c>
      <c r="K38" s="27">
        <v>8</v>
      </c>
      <c r="L38" s="27">
        <v>5</v>
      </c>
      <c r="M38" s="27">
        <v>6</v>
      </c>
      <c r="N38" s="27">
        <v>11</v>
      </c>
      <c r="O38" s="27">
        <v>7</v>
      </c>
      <c r="P38" s="6">
        <f t="shared" si="1"/>
        <v>3.6000000000000005</v>
      </c>
      <c r="Q38" s="6">
        <v>0</v>
      </c>
      <c r="R38" s="7">
        <f t="shared" si="2"/>
        <v>4</v>
      </c>
    </row>
    <row r="39" spans="1:18" ht="19.95" customHeight="1" x14ac:dyDescent="0.3">
      <c r="A39" s="23" t="s">
        <v>146</v>
      </c>
      <c r="B39" s="6">
        <v>0</v>
      </c>
      <c r="C39" s="6">
        <v>0.5</v>
      </c>
      <c r="D39" s="6">
        <v>0</v>
      </c>
      <c r="E39" s="27">
        <v>0</v>
      </c>
      <c r="F39" s="27">
        <v>0</v>
      </c>
      <c r="G39" s="6">
        <f t="shared" si="0"/>
        <v>0</v>
      </c>
      <c r="H39" s="27">
        <v>1</v>
      </c>
      <c r="I39" s="27">
        <v>6</v>
      </c>
      <c r="J39" s="27">
        <v>5</v>
      </c>
      <c r="K39" s="27">
        <v>4</v>
      </c>
      <c r="L39" s="27">
        <v>6</v>
      </c>
      <c r="M39" s="27">
        <v>6</v>
      </c>
      <c r="N39" s="27">
        <v>6</v>
      </c>
      <c r="O39" s="27">
        <v>8</v>
      </c>
      <c r="P39" s="6">
        <f t="shared" si="1"/>
        <v>2</v>
      </c>
      <c r="Q39" s="6">
        <v>0</v>
      </c>
      <c r="R39" s="7">
        <f t="shared" si="2"/>
        <v>3</v>
      </c>
    </row>
    <row r="40" spans="1:18" ht="19.95" customHeight="1" x14ac:dyDescent="0.3">
      <c r="A40" s="23" t="s">
        <v>147</v>
      </c>
      <c r="B40" s="6">
        <v>0</v>
      </c>
      <c r="C40" s="6">
        <v>0</v>
      </c>
      <c r="D40" s="6">
        <v>0</v>
      </c>
      <c r="E40" s="27">
        <v>0</v>
      </c>
      <c r="F40" s="27">
        <v>0</v>
      </c>
      <c r="G40" s="6">
        <f t="shared" si="0"/>
        <v>0</v>
      </c>
      <c r="H40" s="27">
        <v>1</v>
      </c>
      <c r="I40" s="27">
        <v>1</v>
      </c>
      <c r="J40" s="27">
        <v>0</v>
      </c>
      <c r="K40" s="27">
        <v>2</v>
      </c>
      <c r="L40" s="27">
        <v>3</v>
      </c>
      <c r="M40" s="27">
        <v>2</v>
      </c>
      <c r="N40" s="27">
        <v>3</v>
      </c>
      <c r="O40" s="27">
        <v>5</v>
      </c>
      <c r="P40" s="6">
        <f t="shared" si="1"/>
        <v>0</v>
      </c>
      <c r="Q40" s="6">
        <v>-1</v>
      </c>
      <c r="R40" s="7">
        <f t="shared" si="2"/>
        <v>0</v>
      </c>
    </row>
    <row r="41" spans="1:18" ht="19.95" customHeight="1" x14ac:dyDescent="0.3">
      <c r="A41" s="23" t="s">
        <v>148</v>
      </c>
      <c r="B41" s="6">
        <v>1.2</v>
      </c>
      <c r="C41" s="6">
        <v>0.5</v>
      </c>
      <c r="D41" s="6">
        <v>0</v>
      </c>
      <c r="E41" s="27">
        <v>3</v>
      </c>
      <c r="F41" s="27">
        <v>2</v>
      </c>
      <c r="G41" s="6">
        <f t="shared" si="0"/>
        <v>2.5</v>
      </c>
      <c r="H41" s="27">
        <v>10</v>
      </c>
      <c r="I41" s="27">
        <v>16</v>
      </c>
      <c r="J41" s="27">
        <v>4</v>
      </c>
      <c r="K41" s="27">
        <v>8</v>
      </c>
      <c r="L41" s="27">
        <v>8</v>
      </c>
      <c r="M41" s="27">
        <v>13</v>
      </c>
      <c r="N41" s="27">
        <v>8</v>
      </c>
      <c r="O41" s="27">
        <v>12</v>
      </c>
      <c r="P41" s="6">
        <f t="shared" si="1"/>
        <v>5.7</v>
      </c>
      <c r="Q41" s="6">
        <v>-0.5</v>
      </c>
      <c r="R41" s="7">
        <f t="shared" si="2"/>
        <v>9</v>
      </c>
    </row>
    <row r="42" spans="1:18" ht="19.95" customHeight="1" x14ac:dyDescent="0.3">
      <c r="A42" s="23" t="s">
        <v>149</v>
      </c>
      <c r="B42" s="6">
        <v>0</v>
      </c>
      <c r="C42" s="6">
        <v>0</v>
      </c>
      <c r="D42" s="6">
        <v>0</v>
      </c>
      <c r="E42" s="27">
        <v>0</v>
      </c>
      <c r="F42" s="27">
        <v>0</v>
      </c>
      <c r="G42" s="6">
        <f t="shared" si="0"/>
        <v>0</v>
      </c>
      <c r="H42" s="27">
        <v>3</v>
      </c>
      <c r="I42" s="27">
        <v>0</v>
      </c>
      <c r="J42" s="27">
        <v>0</v>
      </c>
      <c r="K42" s="27">
        <v>1</v>
      </c>
      <c r="L42" s="27">
        <v>3</v>
      </c>
      <c r="M42" s="27">
        <v>6</v>
      </c>
      <c r="N42" s="27">
        <v>5</v>
      </c>
      <c r="O42" s="27">
        <v>5</v>
      </c>
      <c r="P42" s="6">
        <f t="shared" si="1"/>
        <v>0.10000000000000009</v>
      </c>
      <c r="Q42" s="6">
        <v>-0.5</v>
      </c>
      <c r="R42" s="7">
        <f t="shared" si="2"/>
        <v>0</v>
      </c>
    </row>
    <row r="43" spans="1:18" ht="19.95" customHeight="1" x14ac:dyDescent="0.3">
      <c r="A43" s="23" t="s">
        <v>150</v>
      </c>
      <c r="B43" s="6">
        <v>1.2</v>
      </c>
      <c r="C43" s="6">
        <v>0.5</v>
      </c>
      <c r="D43" s="6">
        <v>0</v>
      </c>
      <c r="E43" s="27">
        <v>2</v>
      </c>
      <c r="F43" s="27">
        <v>0</v>
      </c>
      <c r="G43" s="6">
        <f t="shared" si="0"/>
        <v>1</v>
      </c>
      <c r="H43" s="27">
        <v>10</v>
      </c>
      <c r="I43" s="27">
        <v>16</v>
      </c>
      <c r="J43" s="27">
        <v>10</v>
      </c>
      <c r="K43" s="27">
        <v>12</v>
      </c>
      <c r="L43" s="27">
        <v>12</v>
      </c>
      <c r="M43" s="27">
        <v>13</v>
      </c>
      <c r="N43" s="27">
        <v>12</v>
      </c>
      <c r="O43" s="27">
        <v>11</v>
      </c>
      <c r="P43" s="6">
        <f t="shared" si="1"/>
        <v>7.4000000000000012</v>
      </c>
      <c r="Q43" s="6">
        <v>0</v>
      </c>
      <c r="R43" s="7">
        <f t="shared" si="2"/>
        <v>10</v>
      </c>
    </row>
    <row r="44" spans="1:18" ht="19.95" customHeight="1" x14ac:dyDescent="0.3">
      <c r="A44" s="23" t="s">
        <v>152</v>
      </c>
      <c r="B44" s="6">
        <v>0</v>
      </c>
      <c r="C44" s="6">
        <v>0</v>
      </c>
      <c r="D44" s="6">
        <v>1</v>
      </c>
      <c r="E44" s="27">
        <v>0</v>
      </c>
      <c r="F44" s="27">
        <v>0</v>
      </c>
      <c r="G44" s="6">
        <f t="shared" si="0"/>
        <v>0</v>
      </c>
      <c r="H44" s="27">
        <v>1</v>
      </c>
      <c r="I44" s="27">
        <v>1</v>
      </c>
      <c r="J44" s="27">
        <v>5</v>
      </c>
      <c r="K44" s="27">
        <v>7</v>
      </c>
      <c r="L44" s="27">
        <v>6</v>
      </c>
      <c r="M44" s="27">
        <v>9</v>
      </c>
      <c r="N44" s="27">
        <v>4</v>
      </c>
      <c r="O44" s="27">
        <v>4</v>
      </c>
      <c r="P44" s="6">
        <f t="shared" si="1"/>
        <v>1.5</v>
      </c>
      <c r="Q44" s="6">
        <v>-0.5</v>
      </c>
      <c r="R44" s="7">
        <f t="shared" si="2"/>
        <v>2</v>
      </c>
    </row>
    <row r="45" spans="1:18" ht="19.95" customHeight="1" x14ac:dyDescent="0.3">
      <c r="A45" s="23" t="s">
        <v>153</v>
      </c>
      <c r="B45" s="6">
        <v>0</v>
      </c>
      <c r="C45" s="6">
        <v>0</v>
      </c>
      <c r="D45" s="6">
        <v>0</v>
      </c>
      <c r="E45" s="27">
        <v>0</v>
      </c>
      <c r="F45" s="27">
        <v>0</v>
      </c>
      <c r="G45" s="6">
        <f t="shared" si="0"/>
        <v>0</v>
      </c>
      <c r="H45" s="27">
        <v>4</v>
      </c>
      <c r="I45" s="27">
        <v>4</v>
      </c>
      <c r="J45" s="27">
        <v>1</v>
      </c>
      <c r="K45" s="27">
        <v>3</v>
      </c>
      <c r="L45" s="27">
        <v>5</v>
      </c>
      <c r="M45" s="27">
        <v>5</v>
      </c>
      <c r="N45" s="27">
        <v>6</v>
      </c>
      <c r="O45" s="27">
        <v>5</v>
      </c>
      <c r="P45" s="6">
        <f t="shared" si="1"/>
        <v>1.1000000000000001</v>
      </c>
      <c r="Q45" s="6">
        <v>0</v>
      </c>
      <c r="R45" s="7">
        <f t="shared" si="2"/>
        <v>1</v>
      </c>
    </row>
    <row r="46" spans="1:18" ht="19.95" customHeight="1" x14ac:dyDescent="0.3">
      <c r="A46" s="23" t="s">
        <v>154</v>
      </c>
      <c r="B46" s="6">
        <v>0</v>
      </c>
      <c r="C46" s="6">
        <v>0</v>
      </c>
      <c r="D46" s="6">
        <v>0</v>
      </c>
      <c r="E46" s="27">
        <v>0</v>
      </c>
      <c r="F46" s="27">
        <v>0</v>
      </c>
      <c r="G46" s="6">
        <f t="shared" si="0"/>
        <v>0</v>
      </c>
      <c r="H46" s="27">
        <v>4</v>
      </c>
      <c r="I46" s="27">
        <v>6</v>
      </c>
      <c r="J46" s="27">
        <v>6</v>
      </c>
      <c r="K46" s="27">
        <v>8</v>
      </c>
      <c r="L46" s="27">
        <v>4</v>
      </c>
      <c r="M46" s="27">
        <v>8</v>
      </c>
      <c r="N46" s="27">
        <v>6</v>
      </c>
      <c r="O46" s="27">
        <v>7</v>
      </c>
      <c r="P46" s="6">
        <f t="shared" si="1"/>
        <v>2.7</v>
      </c>
      <c r="Q46" s="6">
        <v>-0.5</v>
      </c>
      <c r="R46" s="7">
        <f t="shared" si="2"/>
        <v>2</v>
      </c>
    </row>
    <row r="47" spans="1:18" ht="19.95" customHeight="1" x14ac:dyDescent="0.3">
      <c r="A47" s="23" t="s">
        <v>156</v>
      </c>
      <c r="B47" s="6">
        <v>0</v>
      </c>
      <c r="C47" s="6">
        <v>0</v>
      </c>
      <c r="D47" s="6">
        <v>0</v>
      </c>
      <c r="E47" s="27">
        <v>0</v>
      </c>
      <c r="F47" s="27">
        <v>0</v>
      </c>
      <c r="G47" s="6">
        <f t="shared" si="0"/>
        <v>0</v>
      </c>
      <c r="H47" s="27">
        <v>4</v>
      </c>
      <c r="I47" s="27">
        <v>16</v>
      </c>
      <c r="J47" s="27">
        <v>10</v>
      </c>
      <c r="K47" s="27">
        <v>9</v>
      </c>
      <c r="L47" s="27">
        <v>4</v>
      </c>
      <c r="M47" s="27">
        <v>16</v>
      </c>
      <c r="N47" s="27">
        <v>7</v>
      </c>
      <c r="O47" s="27">
        <v>9</v>
      </c>
      <c r="P47" s="6">
        <f t="shared" si="1"/>
        <v>5.3</v>
      </c>
      <c r="Q47" s="6">
        <v>0</v>
      </c>
      <c r="R47" s="7">
        <f t="shared" si="2"/>
        <v>5</v>
      </c>
    </row>
    <row r="48" spans="1:18" ht="19.95" customHeight="1" x14ac:dyDescent="0.3">
      <c r="A48" s="23" t="s">
        <v>157</v>
      </c>
      <c r="B48" s="6">
        <v>0</v>
      </c>
      <c r="C48" s="6">
        <v>0</v>
      </c>
      <c r="D48" s="6">
        <v>0</v>
      </c>
      <c r="E48" s="27">
        <v>0</v>
      </c>
      <c r="F48" s="27">
        <v>0</v>
      </c>
      <c r="G48" s="6">
        <f t="shared" si="0"/>
        <v>0</v>
      </c>
      <c r="H48" s="27">
        <v>10</v>
      </c>
      <c r="I48" s="27">
        <v>10</v>
      </c>
      <c r="J48" s="27">
        <v>6</v>
      </c>
      <c r="K48" s="27">
        <v>8</v>
      </c>
      <c r="L48" s="27">
        <v>7</v>
      </c>
      <c r="M48" s="27">
        <v>8</v>
      </c>
      <c r="N48" s="27">
        <v>4</v>
      </c>
      <c r="O48" s="27">
        <v>9</v>
      </c>
      <c r="P48" s="6">
        <f t="shared" si="1"/>
        <v>4</v>
      </c>
      <c r="Q48" s="6">
        <v>0</v>
      </c>
      <c r="R48" s="7">
        <f t="shared" si="2"/>
        <v>4</v>
      </c>
    </row>
    <row r="49" spans="1:18" ht="19.95" customHeight="1" x14ac:dyDescent="0.3">
      <c r="A49" s="23" t="s">
        <v>161</v>
      </c>
      <c r="B49" s="6">
        <v>2</v>
      </c>
      <c r="C49" s="6">
        <v>0</v>
      </c>
      <c r="D49" s="6">
        <v>0</v>
      </c>
      <c r="E49" s="27">
        <v>7</v>
      </c>
      <c r="F49" s="27">
        <v>3</v>
      </c>
      <c r="G49" s="6">
        <f t="shared" si="0"/>
        <v>5</v>
      </c>
      <c r="H49" s="27">
        <v>16</v>
      </c>
      <c r="I49" s="27">
        <v>16</v>
      </c>
      <c r="J49" s="27">
        <v>10</v>
      </c>
      <c r="K49" s="27">
        <v>12</v>
      </c>
      <c r="L49" s="27">
        <v>12</v>
      </c>
      <c r="M49" s="27">
        <v>16</v>
      </c>
      <c r="N49" s="27">
        <v>17</v>
      </c>
      <c r="O49" s="27">
        <v>12</v>
      </c>
      <c r="P49" s="6">
        <f t="shared" si="1"/>
        <v>8.9000000000000021</v>
      </c>
      <c r="Q49" s="6">
        <v>0</v>
      </c>
      <c r="R49" s="7">
        <f t="shared" si="2"/>
        <v>16</v>
      </c>
    </row>
    <row r="50" spans="1:18" ht="19.95" customHeight="1" x14ac:dyDescent="0.3">
      <c r="A50" s="23" t="s">
        <v>164</v>
      </c>
      <c r="B50" s="6">
        <v>0</v>
      </c>
      <c r="C50" s="6">
        <v>0.5</v>
      </c>
      <c r="D50" s="6">
        <v>2</v>
      </c>
      <c r="E50" s="27">
        <v>0</v>
      </c>
      <c r="F50" s="27">
        <v>0</v>
      </c>
      <c r="G50" s="6">
        <f t="shared" si="0"/>
        <v>0</v>
      </c>
      <c r="H50" s="27">
        <v>3</v>
      </c>
      <c r="I50" s="27">
        <v>0</v>
      </c>
      <c r="J50" s="27">
        <v>0</v>
      </c>
      <c r="K50" s="27">
        <v>0</v>
      </c>
      <c r="L50" s="27">
        <v>5</v>
      </c>
      <c r="M50" s="27">
        <v>0</v>
      </c>
      <c r="N50" s="27">
        <v>0</v>
      </c>
      <c r="O50" s="27">
        <v>7</v>
      </c>
      <c r="P50" s="6">
        <f t="shared" si="1"/>
        <v>0</v>
      </c>
      <c r="Q50" s="6">
        <v>0</v>
      </c>
      <c r="R50" s="7">
        <f t="shared" si="2"/>
        <v>3</v>
      </c>
    </row>
  </sheetData>
  <mergeCells count="5">
    <mergeCell ref="A1:A2"/>
    <mergeCell ref="B1:G1"/>
    <mergeCell ref="H1:P1"/>
    <mergeCell ref="Q1:Q2"/>
    <mergeCell ref="R1:R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7</vt:i4>
      </vt:variant>
    </vt:vector>
  </HeadingPairs>
  <TitlesOfParts>
    <vt:vector size="15" baseType="lpstr">
      <vt:lpstr>Загальне</vt:lpstr>
      <vt:lpstr>Синтаксис</vt:lpstr>
      <vt:lpstr>Крамниця</vt:lpstr>
      <vt:lpstr>Тамашек</vt:lpstr>
      <vt:lpstr>ЛоКоС</vt:lpstr>
      <vt:lpstr>Вулиці й провулки</vt:lpstr>
      <vt:lpstr>Латинські корені</vt:lpstr>
      <vt:lpstr>Каннада</vt:lpstr>
      <vt:lpstr>'Вулиці й провулки'!Заголовки_для_друку</vt:lpstr>
      <vt:lpstr>Каннада!Заголовки_для_друку</vt:lpstr>
      <vt:lpstr>Крамниця!Заголовки_для_друку</vt:lpstr>
      <vt:lpstr>'Латинські корені'!Заголовки_для_друку</vt:lpstr>
      <vt:lpstr>ЛоКоС!Заголовки_для_друку</vt:lpstr>
      <vt:lpstr>Синтаксис!Заголовки_для_друку</vt:lpstr>
      <vt:lpstr>Тамашек!Заголовки_для_друку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</cp:lastModifiedBy>
  <cp:lastPrinted>2014-10-25T19:10:35Z</cp:lastPrinted>
  <dcterms:created xsi:type="dcterms:W3CDTF">2014-03-11T19:42:22Z</dcterms:created>
  <dcterms:modified xsi:type="dcterms:W3CDTF">2015-04-10T17:29:39Z</dcterms:modified>
</cp:coreProperties>
</file>