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0730" windowHeight="9405"/>
  </bookViews>
  <sheets>
    <sheet name="Загальне" sheetId="6" r:id="rId1"/>
    <sheet name="Японська мова" sheetId="14" r:id="rId2"/>
    <sheet name="Прикметники" sheetId="15" r:id="rId3"/>
    <sheet name="Валлійська мова" sheetId="16" r:id="rId4"/>
    <sheet name="Удмуртська мова" sheetId="17" r:id="rId5"/>
  </sheets>
  <definedNames>
    <definedName name="_xlnm._FilterDatabase" localSheetId="3" hidden="1">'Валлійська мова'!$A$1:$Q$2</definedName>
    <definedName name="_xlnm._FilterDatabase" localSheetId="2" hidden="1">Прикметники!$A$1:$I$2</definedName>
    <definedName name="_xlnm._FilterDatabase" localSheetId="4" hidden="1">'Удмуртська мова'!$A$1:$L$2</definedName>
    <definedName name="_xlnm._FilterDatabase" localSheetId="1" hidden="1">'Японська мова'!$A$1:$I$2</definedName>
    <definedName name="_xlnm.Print_Titles" localSheetId="3">'Валлійська мова'!$1:$2</definedName>
    <definedName name="_xlnm.Print_Titles" localSheetId="2">Прикметники!$1:$2</definedName>
    <definedName name="_xlnm.Print_Titles" localSheetId="4">'Удмуртська мова'!$1:$2</definedName>
    <definedName name="_xlnm.Print_Titles" localSheetId="1">'Японська мова'!$1:$2</definedName>
  </definedNames>
  <calcPr calcId="145621"/>
</workbook>
</file>

<file path=xl/calcChain.xml><?xml version="1.0" encoding="utf-8"?>
<calcChain xmlns="http://schemas.openxmlformats.org/spreadsheetml/2006/main">
  <c r="L20" i="17" l="1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F52" i="16" l="1"/>
  <c r="Q52" i="16" s="1"/>
  <c r="F51" i="16"/>
  <c r="Q51" i="16" s="1"/>
  <c r="F50" i="16"/>
  <c r="Q50" i="16" s="1"/>
  <c r="F49" i="16"/>
  <c r="Q49" i="16" s="1"/>
  <c r="F48" i="16"/>
  <c r="Q48" i="16" s="1"/>
  <c r="F47" i="16"/>
  <c r="Q47" i="16" s="1"/>
  <c r="F46" i="16"/>
  <c r="Q46" i="16" s="1"/>
  <c r="F45" i="16"/>
  <c r="Q45" i="16" s="1"/>
  <c r="F44" i="16"/>
  <c r="Q44" i="16" s="1"/>
  <c r="F43" i="16"/>
  <c r="Q43" i="16" s="1"/>
  <c r="F42" i="16"/>
  <c r="Q42" i="16" s="1"/>
  <c r="F41" i="16"/>
  <c r="Q41" i="16" s="1"/>
  <c r="F40" i="16"/>
  <c r="Q40" i="16" s="1"/>
  <c r="F39" i="16"/>
  <c r="Q39" i="16" s="1"/>
  <c r="F38" i="16"/>
  <c r="Q38" i="16" s="1"/>
  <c r="F37" i="16"/>
  <c r="Q37" i="16" s="1"/>
  <c r="F36" i="16"/>
  <c r="Q36" i="16" s="1"/>
  <c r="F35" i="16"/>
  <c r="Q35" i="16" s="1"/>
  <c r="F34" i="16"/>
  <c r="Q34" i="16" s="1"/>
  <c r="F33" i="16"/>
  <c r="Q33" i="16" s="1"/>
  <c r="F32" i="16"/>
  <c r="Q32" i="16" s="1"/>
  <c r="F31" i="16"/>
  <c r="Q31" i="16" s="1"/>
  <c r="F30" i="16"/>
  <c r="Q30" i="16" s="1"/>
  <c r="F29" i="16"/>
  <c r="Q29" i="16" s="1"/>
  <c r="F28" i="16"/>
  <c r="Q28" i="16" s="1"/>
  <c r="F27" i="16"/>
  <c r="Q27" i="16" s="1"/>
  <c r="F26" i="16"/>
  <c r="Q26" i="16" s="1"/>
  <c r="F25" i="16"/>
  <c r="Q25" i="16" s="1"/>
  <c r="F24" i="16"/>
  <c r="Q24" i="16" s="1"/>
  <c r="F23" i="16"/>
  <c r="Q23" i="16" s="1"/>
  <c r="F22" i="16"/>
  <c r="Q22" i="16" s="1"/>
  <c r="F21" i="16"/>
  <c r="Q21" i="16" s="1"/>
  <c r="F20" i="16"/>
  <c r="Q20" i="16" s="1"/>
  <c r="F19" i="16"/>
  <c r="Q19" i="16" s="1"/>
  <c r="F18" i="16"/>
  <c r="Q18" i="16" s="1"/>
  <c r="F17" i="16"/>
  <c r="Q17" i="16" s="1"/>
  <c r="F16" i="16"/>
  <c r="Q16" i="16" s="1"/>
  <c r="F15" i="16"/>
  <c r="Q15" i="16" s="1"/>
  <c r="F14" i="16"/>
  <c r="Q14" i="16" s="1"/>
  <c r="F13" i="16"/>
  <c r="Q13" i="16" s="1"/>
  <c r="F12" i="16"/>
  <c r="Q12" i="16" s="1"/>
  <c r="F11" i="16"/>
  <c r="Q11" i="16" s="1"/>
  <c r="F10" i="16"/>
  <c r="Q10" i="16" s="1"/>
  <c r="F9" i="16"/>
  <c r="Q9" i="16" s="1"/>
  <c r="F8" i="16"/>
  <c r="Q8" i="16" s="1"/>
  <c r="F7" i="16"/>
  <c r="Q7" i="16" s="1"/>
  <c r="F6" i="16"/>
  <c r="Q6" i="16" s="1"/>
  <c r="F5" i="16"/>
  <c r="Q5" i="16" s="1"/>
  <c r="F4" i="16"/>
  <c r="Q4" i="16" s="1"/>
  <c r="F3" i="16"/>
  <c r="Q3" i="16" s="1"/>
  <c r="H43" i="15" l="1"/>
  <c r="I43" i="15" s="1"/>
  <c r="H42" i="15"/>
  <c r="I42" i="15" s="1"/>
  <c r="H41" i="15"/>
  <c r="I41" i="15" s="1"/>
  <c r="H40" i="15"/>
  <c r="I40" i="15" s="1"/>
  <c r="H39" i="15"/>
  <c r="I39" i="15" s="1"/>
  <c r="H38" i="15"/>
  <c r="I38" i="15" s="1"/>
  <c r="H37" i="15"/>
  <c r="I37" i="15" s="1"/>
  <c r="H36" i="15"/>
  <c r="I36" i="15" s="1"/>
  <c r="H35" i="15"/>
  <c r="I35" i="15" s="1"/>
  <c r="H34" i="15"/>
  <c r="I34" i="15" s="1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H4" i="15"/>
  <c r="I4" i="15" s="1"/>
  <c r="H3" i="15"/>
  <c r="I3" i="15" s="1"/>
  <c r="E53" i="14" l="1"/>
  <c r="I53" i="14" s="1"/>
  <c r="E52" i="14"/>
  <c r="I52" i="14" s="1"/>
  <c r="E51" i="14"/>
  <c r="I51" i="14" s="1"/>
  <c r="E50" i="14"/>
  <c r="I50" i="14" s="1"/>
  <c r="E49" i="14"/>
  <c r="I49" i="14" s="1"/>
  <c r="E48" i="14"/>
  <c r="I48" i="14" s="1"/>
  <c r="E47" i="14"/>
  <c r="I47" i="14" s="1"/>
  <c r="E46" i="14"/>
  <c r="I46" i="14" s="1"/>
  <c r="E45" i="14"/>
  <c r="I45" i="14" s="1"/>
  <c r="E44" i="14"/>
  <c r="I44" i="14" s="1"/>
  <c r="E43" i="14"/>
  <c r="I43" i="14" s="1"/>
  <c r="E42" i="14"/>
  <c r="I42" i="14" s="1"/>
  <c r="E41" i="14"/>
  <c r="I41" i="14" s="1"/>
  <c r="E40" i="14"/>
  <c r="I40" i="14" s="1"/>
  <c r="E39" i="14"/>
  <c r="I39" i="14" s="1"/>
  <c r="E38" i="14"/>
  <c r="I38" i="14" s="1"/>
  <c r="E37" i="14"/>
  <c r="I37" i="14" s="1"/>
  <c r="E36" i="14"/>
  <c r="I36" i="14" s="1"/>
  <c r="E35" i="14"/>
  <c r="I35" i="14" s="1"/>
  <c r="E34" i="14"/>
  <c r="I34" i="14" s="1"/>
  <c r="E33" i="14"/>
  <c r="I33" i="14" s="1"/>
  <c r="E32" i="14"/>
  <c r="I32" i="14" s="1"/>
  <c r="E31" i="14"/>
  <c r="I31" i="14" s="1"/>
  <c r="E30" i="14"/>
  <c r="I30" i="14" s="1"/>
  <c r="E29" i="14"/>
  <c r="I29" i="14" s="1"/>
  <c r="E28" i="14"/>
  <c r="I28" i="14" s="1"/>
  <c r="E27" i="14"/>
  <c r="I27" i="14" s="1"/>
  <c r="E26" i="14"/>
  <c r="I26" i="14" s="1"/>
  <c r="E25" i="14"/>
  <c r="I25" i="14" s="1"/>
  <c r="E24" i="14"/>
  <c r="I24" i="14" s="1"/>
  <c r="E23" i="14"/>
  <c r="I23" i="14" s="1"/>
  <c r="E22" i="14"/>
  <c r="I22" i="14" s="1"/>
  <c r="E21" i="14"/>
  <c r="I21" i="14" s="1"/>
  <c r="E20" i="14"/>
  <c r="I20" i="14" s="1"/>
  <c r="E19" i="14"/>
  <c r="I19" i="14" s="1"/>
  <c r="E18" i="14"/>
  <c r="I18" i="14" s="1"/>
  <c r="E17" i="14"/>
  <c r="I17" i="14" s="1"/>
  <c r="E16" i="14"/>
  <c r="I16" i="14" s="1"/>
  <c r="E15" i="14"/>
  <c r="I15" i="14" s="1"/>
  <c r="E14" i="14"/>
  <c r="I14" i="14" s="1"/>
  <c r="E13" i="14"/>
  <c r="I13" i="14" s="1"/>
  <c r="E12" i="14"/>
  <c r="I12" i="14" s="1"/>
  <c r="E11" i="14"/>
  <c r="I11" i="14" s="1"/>
  <c r="E10" i="14"/>
  <c r="I10" i="14" s="1"/>
  <c r="E9" i="14"/>
  <c r="I9" i="14" s="1"/>
  <c r="E8" i="14"/>
  <c r="I8" i="14" s="1"/>
  <c r="E7" i="14"/>
  <c r="I7" i="14" s="1"/>
  <c r="E6" i="14"/>
  <c r="I6" i="14" s="1"/>
  <c r="E5" i="14"/>
  <c r="I5" i="14" s="1"/>
  <c r="E4" i="14"/>
  <c r="I4" i="14" s="1"/>
  <c r="E3" i="14"/>
  <c r="I3" i="14" s="1"/>
</calcChain>
</file>

<file path=xl/comments1.xml><?xml version="1.0" encoding="utf-8"?>
<comments xmlns="http://schemas.openxmlformats.org/spreadsheetml/2006/main">
  <authors>
    <author>Danylo</author>
  </authors>
  <commentList>
    <comment ref="D3" authorId="0">
      <text>
        <r>
          <rPr>
            <sz val="9"/>
            <color indexed="81"/>
            <rFont val="Tahoma"/>
            <family val="2"/>
            <charset val="204"/>
          </rPr>
          <t xml:space="preserve">Без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G3" authorId="0">
      <text>
        <r>
          <rPr>
            <sz val="9"/>
            <color indexed="81"/>
            <rFont val="Tahoma"/>
            <family val="2"/>
            <charset val="204"/>
          </rPr>
          <t xml:space="preserve">Без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 xml:space="preserve"> в </t>
        </r>
        <r>
          <rPr>
            <i/>
            <sz val="9"/>
            <color indexed="81"/>
            <rFont val="Tahoma"/>
            <family val="2"/>
            <charset val="204"/>
          </rPr>
          <t>kea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H3" authorId="0">
      <text>
        <r>
          <rPr>
            <sz val="9"/>
            <color indexed="81"/>
            <rFont val="Tahoma"/>
            <family val="2"/>
            <charset val="204"/>
          </rPr>
          <t xml:space="preserve">Без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 xml:space="preserve"> в </t>
        </r>
        <r>
          <rPr>
            <i/>
            <sz val="9"/>
            <color indexed="81"/>
            <rFont val="Tahoma"/>
            <family val="2"/>
            <charset val="204"/>
          </rPr>
          <t>karaoke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H6" authorId="0">
      <text>
        <r>
          <rPr>
            <sz val="9"/>
            <color indexed="81"/>
            <rFont val="Tahoma"/>
            <family val="2"/>
            <charset val="204"/>
          </rPr>
          <t>Не додержано складової структури для неправильних складів.</t>
        </r>
      </text>
    </comment>
    <comment ref="H7" authorId="0">
      <text>
        <r>
          <rPr>
            <i/>
            <sz val="9"/>
            <color indexed="81"/>
            <rFont val="Tahoma"/>
            <family val="2"/>
            <charset val="204"/>
          </rPr>
          <t>karasoke</t>
        </r>
        <r>
          <rPr>
            <sz val="9"/>
            <color indexed="81"/>
            <rFont val="Tahoma"/>
            <family val="2"/>
            <charset val="204"/>
          </rPr>
          <t xml:space="preserve"> замість </t>
        </r>
        <r>
          <rPr>
            <i/>
            <sz val="9"/>
            <color indexed="81"/>
            <rFont val="Tahoma"/>
            <family val="2"/>
            <charset val="204"/>
          </rPr>
          <t>karaoke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D10" authorId="0">
      <text>
        <r>
          <rPr>
            <sz val="9"/>
            <color indexed="81"/>
            <rFont val="Tahoma"/>
            <family val="2"/>
            <charset val="204"/>
          </rPr>
          <t xml:space="preserve">Відсутні відповідності для </t>
        </r>
        <r>
          <rPr>
            <i/>
            <sz val="9"/>
            <color indexed="81"/>
            <rFont val="Tahoma"/>
            <family val="2"/>
            <charset val="204"/>
          </rPr>
          <t>ka</t>
        </r>
        <r>
          <rPr>
            <sz val="9"/>
            <color indexed="81"/>
            <rFont val="Tahoma"/>
            <family val="2"/>
            <charset val="204"/>
          </rPr>
          <t xml:space="preserve">,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 xml:space="preserve">, </t>
        </r>
        <r>
          <rPr>
            <i/>
            <sz val="9"/>
            <color indexed="81"/>
            <rFont val="Tahoma"/>
            <family val="2"/>
            <charset val="204"/>
          </rPr>
          <t>ri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G10" authorId="0">
      <text>
        <r>
          <rPr>
            <sz val="9"/>
            <color indexed="81"/>
            <rFont val="Tahoma"/>
            <family val="2"/>
            <charset val="204"/>
          </rPr>
          <t xml:space="preserve">Без </t>
        </r>
        <r>
          <rPr>
            <i/>
            <sz val="9"/>
            <color indexed="81"/>
            <rFont val="Tahoma"/>
            <family val="2"/>
            <charset val="204"/>
          </rPr>
          <t>ka</t>
        </r>
        <r>
          <rPr>
            <sz val="9"/>
            <color indexed="81"/>
            <rFont val="Tahoma"/>
            <family val="2"/>
            <charset val="204"/>
          </rPr>
          <t xml:space="preserve">,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 xml:space="preserve">, </t>
        </r>
        <r>
          <rPr>
            <i/>
            <sz val="9"/>
            <color indexed="81"/>
            <rFont val="Tahoma"/>
            <family val="2"/>
            <charset val="204"/>
          </rPr>
          <t>ri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H10" authorId="0">
      <text>
        <r>
          <rPr>
            <sz val="9"/>
            <color indexed="81"/>
            <rFont val="Tahoma"/>
            <family val="2"/>
            <charset val="204"/>
          </rPr>
          <t xml:space="preserve">Без </t>
        </r>
        <r>
          <rPr>
            <i/>
            <sz val="9"/>
            <color indexed="81"/>
            <rFont val="Tahoma"/>
            <family val="2"/>
            <charset val="204"/>
          </rPr>
          <t>ka</t>
        </r>
        <r>
          <rPr>
            <sz val="9"/>
            <color indexed="81"/>
            <rFont val="Tahoma"/>
            <family val="2"/>
            <charset val="204"/>
          </rPr>
          <t xml:space="preserve">,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 xml:space="preserve">, </t>
        </r>
        <r>
          <rPr>
            <i/>
            <sz val="9"/>
            <color indexed="81"/>
            <rFont val="Tahoma"/>
            <family val="2"/>
            <charset val="204"/>
          </rPr>
          <t>ri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F11" authorId="0">
      <text>
        <r>
          <rPr>
            <sz val="9"/>
            <color indexed="81"/>
            <rFont val="Tahoma"/>
            <family val="2"/>
            <charset val="204"/>
          </rPr>
          <t xml:space="preserve">Не позначено відповідність для </t>
        </r>
        <r>
          <rPr>
            <i/>
            <sz val="9"/>
            <color indexed="81"/>
            <rFont val="Tahoma"/>
            <family val="2"/>
            <charset val="204"/>
          </rPr>
          <t>ofu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H11" authorId="0">
      <text>
        <r>
          <rPr>
            <sz val="9"/>
            <color indexed="81"/>
            <rFont val="Tahoma"/>
            <family val="2"/>
            <charset val="204"/>
          </rPr>
          <t xml:space="preserve">За часткове </t>
        </r>
        <r>
          <rPr>
            <i/>
            <sz val="9"/>
            <color indexed="81"/>
            <rFont val="Tahoma"/>
            <family val="2"/>
            <charset val="204"/>
          </rPr>
          <t>kea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G15" authorId="0">
      <text>
        <r>
          <rPr>
            <sz val="9"/>
            <color indexed="81"/>
            <rFont val="Tahoma"/>
            <family val="2"/>
            <charset val="204"/>
          </rPr>
          <t xml:space="preserve">Символи для </t>
        </r>
        <r>
          <rPr>
            <i/>
            <sz val="9"/>
            <color indexed="81"/>
            <rFont val="Tahoma"/>
            <family val="2"/>
            <charset val="204"/>
          </rPr>
          <t>to</t>
        </r>
        <r>
          <rPr>
            <sz val="9"/>
            <color indexed="81"/>
            <rFont val="Tahoma"/>
            <family val="2"/>
            <charset val="204"/>
          </rPr>
          <t xml:space="preserve"> та </t>
        </r>
        <r>
          <rPr>
            <i/>
            <sz val="9"/>
            <color indexed="81"/>
            <rFont val="Tahoma"/>
            <family val="2"/>
            <charset val="204"/>
          </rPr>
          <t>i</t>
        </r>
        <r>
          <rPr>
            <sz val="9"/>
            <color indexed="81"/>
            <rFont val="Tahoma"/>
            <family val="2"/>
            <charset val="204"/>
          </rPr>
          <t xml:space="preserve"> майже ідентичні, причому </t>
        </r>
        <r>
          <rPr>
            <i/>
            <sz val="9"/>
            <color indexed="81"/>
            <rFont val="Tahoma"/>
            <family val="2"/>
            <charset val="204"/>
          </rPr>
          <t>i</t>
        </r>
        <r>
          <rPr>
            <sz val="9"/>
            <color indexed="81"/>
            <rFont val="Tahoma"/>
            <family val="2"/>
            <charset val="204"/>
          </rPr>
          <t xml:space="preserve"> більше схоже на </t>
        </r>
        <r>
          <rPr>
            <i/>
            <sz val="9"/>
            <color indexed="81"/>
            <rFont val="Tahoma"/>
            <family val="2"/>
            <charset val="204"/>
          </rPr>
          <t>to</t>
        </r>
        <r>
          <rPr>
            <sz val="9"/>
            <color indexed="81"/>
            <rFont val="Tahoma"/>
            <family val="2"/>
            <charset val="204"/>
          </rPr>
          <t xml:space="preserve">, а </t>
        </r>
        <r>
          <rPr>
            <i/>
            <sz val="9"/>
            <color indexed="81"/>
            <rFont val="Tahoma"/>
            <family val="2"/>
            <charset val="204"/>
          </rPr>
          <t>to</t>
        </r>
        <r>
          <rPr>
            <sz val="9"/>
            <color indexed="81"/>
            <rFont val="Tahoma"/>
            <family val="2"/>
            <charset val="204"/>
          </rPr>
          <t xml:space="preserve"> — на </t>
        </r>
        <r>
          <rPr>
            <i/>
            <sz val="9"/>
            <color indexed="81"/>
            <rFont val="Tahoma"/>
            <family val="2"/>
            <charset val="204"/>
          </rPr>
          <t>i</t>
        </r>
        <r>
          <rPr>
            <sz val="9"/>
            <color indexed="81"/>
            <rFont val="Tahoma"/>
            <family val="2"/>
            <charset val="204"/>
          </rPr>
          <t xml:space="preserve">. Півбала стоїть за </t>
        </r>
        <r>
          <rPr>
            <i/>
            <sz val="9"/>
            <color indexed="81"/>
            <rFont val="Tahoma"/>
            <family val="2"/>
            <charset val="204"/>
          </rPr>
          <t>kea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D16" authorId="0">
      <text>
        <r>
          <rPr>
            <sz val="9"/>
            <color indexed="81"/>
            <rFont val="Tahoma"/>
            <family val="2"/>
            <charset val="204"/>
          </rPr>
          <t>Без</t>
        </r>
        <r>
          <rPr>
            <i/>
            <sz val="9"/>
            <color indexed="81"/>
            <rFont val="Tahoma"/>
            <family val="2"/>
            <charset val="204"/>
          </rPr>
          <t xml:space="preserve"> so</t>
        </r>
        <r>
          <rPr>
            <sz val="9"/>
            <color indexed="81"/>
            <rFont val="Tahoma"/>
            <family val="2"/>
            <charset val="204"/>
          </rPr>
          <t xml:space="preserve">, </t>
        </r>
        <r>
          <rPr>
            <i/>
            <sz val="9"/>
            <color indexed="81"/>
            <rFont val="Tahoma"/>
            <family val="2"/>
            <charset val="204"/>
          </rPr>
          <t>ka</t>
        </r>
        <r>
          <rPr>
            <sz val="9"/>
            <color indexed="81"/>
            <rFont val="Tahoma"/>
            <family val="2"/>
            <charset val="204"/>
          </rPr>
          <t xml:space="preserve">,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G16" authorId="0">
      <text>
        <r>
          <rPr>
            <sz val="9"/>
            <color indexed="81"/>
            <rFont val="Tahoma"/>
            <family val="2"/>
            <charset val="204"/>
          </rPr>
          <t xml:space="preserve">Без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 xml:space="preserve"> в </t>
        </r>
        <r>
          <rPr>
            <i/>
            <sz val="9"/>
            <color indexed="81"/>
            <rFont val="Tahoma"/>
            <family val="2"/>
            <charset val="204"/>
          </rPr>
          <t>kea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H17" authorId="0">
      <text>
        <r>
          <rPr>
            <i/>
            <sz val="9"/>
            <color indexed="81"/>
            <rFont val="Tahoma"/>
            <family val="2"/>
            <charset val="204"/>
          </rPr>
          <t>amirika</t>
        </r>
        <r>
          <rPr>
            <sz val="9"/>
            <color indexed="81"/>
            <rFont val="Tahoma"/>
            <family val="2"/>
            <charset val="204"/>
          </rPr>
          <t xml:space="preserve"> замість </t>
        </r>
        <r>
          <rPr>
            <i/>
            <sz val="9"/>
            <color indexed="81"/>
            <rFont val="Tahoma"/>
            <family val="2"/>
            <charset val="204"/>
          </rPr>
          <t>amerika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D19" authorId="0">
      <text>
        <r>
          <rPr>
            <sz val="9"/>
            <color indexed="81"/>
            <rFont val="Tahoma"/>
            <family val="2"/>
            <charset val="204"/>
          </rPr>
          <t xml:space="preserve">Перші 11 без </t>
        </r>
        <r>
          <rPr>
            <i/>
            <sz val="9"/>
            <color indexed="81"/>
            <rFont val="Tahoma"/>
            <family val="2"/>
            <charset val="204"/>
          </rPr>
          <t>ku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H22" authorId="0">
      <text>
        <r>
          <rPr>
            <sz val="9"/>
            <color indexed="81"/>
            <rFont val="Tahoma"/>
            <family val="2"/>
            <charset val="204"/>
          </rPr>
          <t xml:space="preserve">Склад </t>
        </r>
        <r>
          <rPr>
            <i/>
            <sz val="9"/>
            <color indexed="81"/>
            <rFont val="Tahoma"/>
            <family val="2"/>
            <charset val="204"/>
          </rPr>
          <t>ka</t>
        </r>
        <r>
          <rPr>
            <sz val="9"/>
            <color indexed="81"/>
            <rFont val="Tahoma"/>
            <family val="2"/>
            <charset val="204"/>
          </rPr>
          <t xml:space="preserve"> передано як </t>
        </r>
        <r>
          <rPr>
            <i/>
            <sz val="9"/>
            <color indexed="81"/>
            <rFont val="Tahoma"/>
            <family val="2"/>
            <charset val="204"/>
          </rPr>
          <t>ca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G23" authorId="0">
      <text>
        <r>
          <rPr>
            <i/>
            <sz val="9"/>
            <color indexed="81"/>
            <rFont val="Tahoma"/>
            <family val="2"/>
            <charset val="204"/>
          </rPr>
          <t>rifuto</t>
        </r>
        <r>
          <rPr>
            <sz val="9"/>
            <color indexed="81"/>
            <rFont val="Tahoma"/>
            <family val="2"/>
            <charset val="204"/>
          </rPr>
          <t xml:space="preserve"> з </t>
        </r>
        <r>
          <rPr>
            <i/>
            <sz val="9"/>
            <color indexed="81"/>
            <rFont val="Tahoma"/>
            <family val="2"/>
            <charset val="204"/>
          </rPr>
          <t>rai</t>
        </r>
        <r>
          <rPr>
            <sz val="9"/>
            <color indexed="81"/>
            <rFont val="Tahoma"/>
            <family val="2"/>
            <charset val="204"/>
          </rPr>
          <t xml:space="preserve"> замість </t>
        </r>
        <r>
          <rPr>
            <i/>
            <sz val="9"/>
            <color indexed="81"/>
            <rFont val="Tahoma"/>
            <family val="2"/>
            <charset val="204"/>
          </rPr>
          <t>ri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G24" authorId="0">
      <text>
        <r>
          <rPr>
            <sz val="9"/>
            <color indexed="81"/>
            <rFont val="Tahoma"/>
            <family val="2"/>
            <charset val="204"/>
          </rPr>
          <t xml:space="preserve">Без </t>
        </r>
        <r>
          <rPr>
            <i/>
            <sz val="9"/>
            <color indexed="81"/>
            <rFont val="Tahoma"/>
            <family val="2"/>
            <charset val="204"/>
          </rPr>
          <t>ri</t>
        </r>
        <r>
          <rPr>
            <sz val="9"/>
            <color indexed="81"/>
            <rFont val="Tahoma"/>
            <family val="2"/>
            <charset val="204"/>
          </rPr>
          <t xml:space="preserve"> в </t>
        </r>
        <r>
          <rPr>
            <i/>
            <sz val="9"/>
            <color indexed="81"/>
            <rFont val="Tahoma"/>
            <family val="2"/>
            <charset val="204"/>
          </rPr>
          <t>rifuto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H24" authorId="0">
      <text>
        <r>
          <rPr>
            <sz val="9"/>
            <color indexed="81"/>
            <rFont val="Tahoma"/>
            <family val="2"/>
            <charset val="204"/>
          </rPr>
          <t xml:space="preserve">Без </t>
        </r>
        <r>
          <rPr>
            <i/>
            <sz val="9"/>
            <color indexed="81"/>
            <rFont val="Tahoma"/>
            <family val="2"/>
            <charset val="204"/>
          </rPr>
          <t>ri</t>
        </r>
        <r>
          <rPr>
            <sz val="9"/>
            <color indexed="81"/>
            <rFont val="Tahoma"/>
            <family val="2"/>
            <charset val="204"/>
          </rPr>
          <t xml:space="preserve"> в </t>
        </r>
        <r>
          <rPr>
            <i/>
            <sz val="9"/>
            <color indexed="81"/>
            <rFont val="Tahoma"/>
            <family val="2"/>
            <charset val="204"/>
          </rPr>
          <t>amerika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D25" authorId="0">
      <text>
        <r>
          <rPr>
            <sz val="9"/>
            <color indexed="81"/>
            <rFont val="Tahoma"/>
            <family val="2"/>
            <charset val="204"/>
          </rPr>
          <t xml:space="preserve">Без </t>
        </r>
        <r>
          <rPr>
            <i/>
            <sz val="9"/>
            <color indexed="81"/>
            <rFont val="Tahoma"/>
            <family val="2"/>
            <charset val="204"/>
          </rPr>
          <t>to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I30" authorId="0">
      <text>
        <r>
          <rPr>
            <sz val="9"/>
            <color indexed="81"/>
            <rFont val="Tahoma"/>
            <family val="2"/>
            <charset val="204"/>
          </rPr>
          <t>Найкраща робота.</t>
        </r>
      </text>
    </comment>
    <comment ref="G33" authorId="0">
      <text>
        <r>
          <rPr>
            <sz val="9"/>
            <color indexed="81"/>
            <rFont val="Tahoma"/>
            <family val="2"/>
            <charset val="204"/>
          </rPr>
          <t xml:space="preserve">Неточно передане </t>
        </r>
        <r>
          <rPr>
            <i/>
            <sz val="9"/>
            <color indexed="81"/>
            <rFont val="Tahoma"/>
            <family val="2"/>
            <charset val="204"/>
          </rPr>
          <t>ri</t>
        </r>
        <r>
          <rPr>
            <sz val="9"/>
            <color indexed="81"/>
            <rFont val="Tahoma"/>
            <family val="2"/>
            <charset val="204"/>
          </rPr>
          <t xml:space="preserve"> в </t>
        </r>
        <r>
          <rPr>
            <i/>
            <sz val="9"/>
            <color indexed="81"/>
            <rFont val="Tahoma"/>
            <family val="2"/>
            <charset val="204"/>
          </rPr>
          <t>rifuto</t>
        </r>
        <r>
          <rPr>
            <sz val="9"/>
            <color indexed="81"/>
            <rFont val="Tahoma"/>
            <family val="2"/>
            <charset val="204"/>
          </rPr>
          <t>; імовірно, спеціально видозмінене.</t>
        </r>
      </text>
    </comment>
    <comment ref="H33" authorId="0">
      <text>
        <r>
          <rPr>
            <i/>
            <sz val="9"/>
            <color indexed="81"/>
            <rFont val="Tahoma"/>
            <family val="2"/>
            <charset val="204"/>
          </rPr>
          <t>ry</t>
        </r>
        <r>
          <rPr>
            <sz val="9"/>
            <color indexed="81"/>
            <rFont val="Tahoma"/>
            <family val="2"/>
            <charset val="204"/>
          </rPr>
          <t xml:space="preserve"> замість </t>
        </r>
        <r>
          <rPr>
            <i/>
            <sz val="9"/>
            <color indexed="81"/>
            <rFont val="Tahoma"/>
            <family val="2"/>
            <charset val="204"/>
          </rPr>
          <t>ri</t>
        </r>
        <r>
          <rPr>
            <sz val="9"/>
            <color indexed="81"/>
            <rFont val="Tahoma"/>
            <family val="2"/>
            <charset val="204"/>
          </rPr>
          <t xml:space="preserve"> в </t>
        </r>
        <r>
          <rPr>
            <i/>
            <sz val="9"/>
            <color indexed="81"/>
            <rFont val="Tahoma"/>
            <family val="2"/>
            <charset val="204"/>
          </rPr>
          <t>amerika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D35" authorId="0">
      <text>
        <r>
          <rPr>
            <sz val="9"/>
            <color indexed="81"/>
            <rFont val="Tahoma"/>
            <family val="2"/>
            <charset val="204"/>
          </rPr>
          <t xml:space="preserve">Перші 11 без </t>
        </r>
        <r>
          <rPr>
            <i/>
            <sz val="9"/>
            <color indexed="81"/>
            <rFont val="Tahoma"/>
            <family val="2"/>
            <charset val="204"/>
          </rPr>
          <t>so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G36" authorId="0">
      <text>
        <r>
          <rPr>
            <sz val="9"/>
            <color indexed="81"/>
            <rFont val="Tahoma"/>
            <family val="2"/>
            <charset val="204"/>
          </rPr>
          <t xml:space="preserve">Без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 xml:space="preserve"> в </t>
        </r>
        <r>
          <rPr>
            <i/>
            <sz val="9"/>
            <color indexed="81"/>
            <rFont val="Tahoma"/>
            <family val="2"/>
            <charset val="204"/>
          </rPr>
          <t>kea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F40" authorId="0">
      <text>
        <r>
          <rPr>
            <sz val="9"/>
            <color indexed="81"/>
            <rFont val="Tahoma"/>
            <family val="2"/>
            <charset val="204"/>
          </rPr>
          <t xml:space="preserve">Відповідності для </t>
        </r>
        <r>
          <rPr>
            <i/>
            <sz val="9"/>
            <color indexed="81"/>
            <rFont val="Tahoma"/>
            <family val="2"/>
            <charset val="204"/>
          </rPr>
          <t>sofuto</t>
        </r>
        <r>
          <rPr>
            <sz val="9"/>
            <color indexed="81"/>
            <rFont val="Tahoma"/>
            <family val="2"/>
            <charset val="204"/>
          </rPr>
          <t xml:space="preserve"> та </t>
        </r>
        <r>
          <rPr>
            <i/>
            <sz val="9"/>
            <color indexed="81"/>
            <rFont val="Tahoma"/>
            <family val="2"/>
            <charset val="204"/>
          </rPr>
          <t>amefuto</t>
        </r>
        <r>
          <rPr>
            <sz val="9"/>
            <color indexed="81"/>
            <rFont val="Tahoma"/>
            <family val="2"/>
            <charset val="204"/>
          </rPr>
          <t xml:space="preserve"> чітко не вказано.</t>
        </r>
      </text>
    </comment>
    <comment ref="H40" authorId="0">
      <text>
        <r>
          <rPr>
            <i/>
            <sz val="9"/>
            <color indexed="81"/>
            <rFont val="Tahoma"/>
            <family val="2"/>
            <charset val="204"/>
          </rPr>
          <t>ca</t>
        </r>
        <r>
          <rPr>
            <sz val="9"/>
            <color indexed="81"/>
            <rFont val="Tahoma"/>
            <family val="2"/>
            <charset val="204"/>
          </rPr>
          <t xml:space="preserve"> замість </t>
        </r>
        <r>
          <rPr>
            <i/>
            <sz val="9"/>
            <color indexed="81"/>
            <rFont val="Tahoma"/>
            <family val="2"/>
            <charset val="204"/>
          </rPr>
          <t>ka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G42" authorId="0">
      <text>
        <r>
          <rPr>
            <i/>
            <sz val="9"/>
            <color indexed="81"/>
            <rFont val="Tahoma"/>
            <family val="2"/>
            <charset val="204"/>
          </rPr>
          <t>ka</t>
        </r>
        <r>
          <rPr>
            <sz val="9"/>
            <color indexed="81"/>
            <rFont val="Tahoma"/>
            <family val="2"/>
            <charset val="204"/>
          </rPr>
          <t xml:space="preserve"> замість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D44" authorId="0">
      <text>
        <r>
          <rPr>
            <sz val="9"/>
            <color indexed="81"/>
            <rFont val="Tahoma"/>
            <family val="2"/>
            <charset val="204"/>
          </rPr>
          <t xml:space="preserve">Перші 11 без </t>
        </r>
        <r>
          <rPr>
            <i/>
            <sz val="9"/>
            <color indexed="81"/>
            <rFont val="Tahoma"/>
            <family val="2"/>
            <charset val="204"/>
          </rPr>
          <t>so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G44" authorId="0">
      <text>
        <r>
          <rPr>
            <sz val="9"/>
            <color indexed="81"/>
            <rFont val="Tahoma"/>
            <family val="2"/>
            <charset val="204"/>
          </rPr>
          <t xml:space="preserve">За </t>
        </r>
        <r>
          <rPr>
            <i/>
            <sz val="9"/>
            <color indexed="81"/>
            <rFont val="Tahoma"/>
            <family val="2"/>
            <charset val="204"/>
          </rPr>
          <t>maiku</t>
        </r>
        <r>
          <rPr>
            <sz val="9"/>
            <color indexed="81"/>
            <rFont val="Tahoma"/>
            <family val="2"/>
            <charset val="204"/>
          </rPr>
          <t xml:space="preserve"> та частково </t>
        </r>
        <r>
          <rPr>
            <i/>
            <sz val="9"/>
            <color indexed="81"/>
            <rFont val="Tahoma"/>
            <family val="2"/>
            <charset val="204"/>
          </rPr>
          <t>rifuto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H46" authorId="0">
      <text>
        <r>
          <rPr>
            <sz val="9"/>
            <color indexed="81"/>
            <rFont val="Tahoma"/>
            <family val="2"/>
            <charset val="204"/>
          </rPr>
          <t xml:space="preserve">За часткові </t>
        </r>
        <r>
          <rPr>
            <i/>
            <sz val="9"/>
            <color indexed="81"/>
            <rFont val="Tahoma"/>
            <family val="2"/>
            <charset val="204"/>
          </rPr>
          <t>kamera</t>
        </r>
        <r>
          <rPr>
            <sz val="9"/>
            <color indexed="81"/>
            <rFont val="Tahoma"/>
            <family val="2"/>
            <charset val="204"/>
          </rPr>
          <t xml:space="preserve"> та </t>
        </r>
        <r>
          <rPr>
            <i/>
            <sz val="9"/>
            <color indexed="81"/>
            <rFont val="Tahoma"/>
            <family val="2"/>
            <charset val="204"/>
          </rPr>
          <t>karaoke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G49" authorId="0">
      <text>
        <r>
          <rPr>
            <sz val="9"/>
            <color indexed="81"/>
            <rFont val="Tahoma"/>
            <family val="2"/>
            <charset val="204"/>
          </rPr>
          <t xml:space="preserve">Без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 xml:space="preserve"> в </t>
        </r>
        <r>
          <rPr>
            <i/>
            <sz val="9"/>
            <color indexed="81"/>
            <rFont val="Tahoma"/>
            <family val="2"/>
            <charset val="204"/>
          </rPr>
          <t>kea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H50" authorId="0">
      <text>
        <r>
          <rPr>
            <sz val="9"/>
            <color indexed="81"/>
            <rFont val="Tahoma"/>
            <family val="2"/>
            <charset val="204"/>
          </rPr>
          <t>За перші два — по півбала.</t>
        </r>
      </text>
    </comment>
    <comment ref="D51" authorId="0">
      <text>
        <r>
          <rPr>
            <sz val="9"/>
            <color indexed="81"/>
            <rFont val="Tahoma"/>
            <family val="2"/>
            <charset val="204"/>
          </rPr>
          <t xml:space="preserve">Перші 11 без </t>
        </r>
        <r>
          <rPr>
            <i/>
            <sz val="9"/>
            <color indexed="81"/>
            <rFont val="Tahoma"/>
            <family val="2"/>
            <charset val="204"/>
          </rPr>
          <t>to</t>
        </r>
        <r>
          <rPr>
            <sz val="9"/>
            <color indexed="81"/>
            <rFont val="Tahoma"/>
            <family val="2"/>
            <charset val="204"/>
          </rPr>
          <t xml:space="preserve">, але з </t>
        </r>
        <r>
          <rPr>
            <i/>
            <sz val="9"/>
            <color indexed="81"/>
            <rFont val="Tahoma"/>
            <family val="2"/>
            <charset val="204"/>
          </rPr>
          <t>ke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Danylo</author>
  </authors>
  <commentList>
    <comment ref="D4" authorId="0">
      <text>
        <r>
          <rPr>
            <sz val="9"/>
            <color indexed="81"/>
            <rFont val="Tahoma"/>
            <family val="2"/>
            <charset val="204"/>
          </rPr>
          <t>Треба було вказати конкретний суфікс. Крім того, для різних слів використано різні префікси, що не є дуже добре.</t>
        </r>
      </text>
    </comment>
    <comment ref="D6" authorId="0">
      <text>
        <r>
          <rPr>
            <sz val="9"/>
            <color indexed="81"/>
            <rFont val="Tahoma"/>
            <family val="2"/>
            <charset val="204"/>
          </rPr>
          <t>Треба було сказати не лише про префікс, але й про конкретну заміну закінчення.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«Додобріти», наприклад, точно неможливо.</t>
        </r>
      </text>
    </comment>
    <comment ref="D11" authorId="0">
      <text>
        <r>
          <rPr>
            <sz val="9"/>
            <color indexed="81"/>
            <rFont val="Tahoma"/>
            <family val="2"/>
            <charset val="204"/>
          </rPr>
          <t xml:space="preserve">2 бали було б, якби було вказано заміну на </t>
        </r>
        <r>
          <rPr>
            <i/>
            <sz val="9"/>
            <color indexed="81"/>
            <rFont val="Tahoma"/>
            <family val="2"/>
            <charset val="204"/>
          </rPr>
          <t>-ішати</t>
        </r>
        <r>
          <rPr>
            <sz val="9"/>
            <color indexed="81"/>
            <rFont val="Tahoma"/>
            <family val="2"/>
            <charset val="204"/>
          </rPr>
          <t xml:space="preserve">, а не на </t>
        </r>
        <r>
          <rPr>
            <i/>
            <sz val="9"/>
            <color indexed="81"/>
            <rFont val="Tahoma"/>
            <family val="2"/>
            <charset val="204"/>
          </rPr>
          <t>-іти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C23" authorId="0">
      <text>
        <r>
          <rPr>
            <sz val="9"/>
            <color indexed="81"/>
            <rFont val="Tahoma"/>
            <family val="2"/>
            <charset val="204"/>
          </rPr>
          <t>Але не «у правій», а «у лівій»!</t>
        </r>
      </text>
    </comment>
    <comment ref="D23" authorId="0">
      <text>
        <r>
          <rPr>
            <sz val="9"/>
            <color indexed="81"/>
            <rFont val="Tahoma"/>
            <family val="2"/>
            <charset val="204"/>
          </rPr>
          <t xml:space="preserve">Слова «гарніти» не існує. Треба було обмежитись лише </t>
        </r>
        <r>
          <rPr>
            <i/>
            <sz val="9"/>
            <color indexed="81"/>
            <rFont val="Tahoma"/>
            <family val="2"/>
            <charset val="204"/>
          </rPr>
          <t>-ішати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G23" authorId="0">
      <text>
        <r>
          <rPr>
            <sz val="9"/>
            <color indexed="81"/>
            <rFont val="Tahoma"/>
            <family val="2"/>
            <charset val="204"/>
          </rPr>
          <t>Враховуючи надане автором розв’язку роз’яснення, слово «бордовий» зараховане як віднесене до правильної колонки.</t>
        </r>
      </text>
    </comment>
    <comment ref="I29" authorId="0">
      <text>
        <r>
          <rPr>
            <sz val="9"/>
            <color indexed="81"/>
            <rFont val="Tahoma"/>
            <family val="2"/>
            <charset val="204"/>
          </rPr>
          <t>Найкраща робота.</t>
        </r>
      </text>
    </comment>
    <comment ref="E33" authorId="0">
      <text>
        <r>
          <rPr>
            <sz val="9"/>
            <color indexed="81"/>
            <rFont val="Tahoma"/>
            <family val="2"/>
            <charset val="204"/>
          </rPr>
          <t>«Нахабнішати» навряд чи можна назвати процесом покращення чого-небудь.</t>
        </r>
      </text>
    </comment>
    <comment ref="C34" authorId="0">
      <text>
        <r>
          <rPr>
            <sz val="9"/>
            <color indexed="81"/>
            <rFont val="Tahoma"/>
            <family val="2"/>
            <charset val="204"/>
          </rPr>
          <t>Не зовсім коректне формулювання.</t>
        </r>
      </text>
    </comment>
    <comment ref="D38" authorId="0">
      <text>
        <r>
          <rPr>
            <sz val="9"/>
            <color indexed="81"/>
            <rFont val="Tahoma"/>
            <family val="2"/>
            <charset val="204"/>
          </rPr>
          <t>Треба було сказати не лише про префікс, але й про конкретну заміну закінчення.</t>
        </r>
      </text>
    </comment>
    <comment ref="C41" authorId="0">
      <text>
        <r>
          <rPr>
            <sz val="9"/>
            <color indexed="81"/>
            <rFont val="Tahoma"/>
            <family val="2"/>
            <charset val="204"/>
          </rPr>
          <t>По-перше, переплутано ліву колонку з правою. По-друге, дуже некоректне формулювання.</t>
        </r>
      </text>
    </comment>
  </commentList>
</comments>
</file>

<file path=xl/comments3.xml><?xml version="1.0" encoding="utf-8"?>
<comments xmlns="http://schemas.openxmlformats.org/spreadsheetml/2006/main">
  <authors>
    <author>Tamila</author>
    <author>Danylo</author>
  </authors>
  <commentList>
    <comment ref="K5" authorId="0">
      <text>
        <r>
          <rPr>
            <sz val="9"/>
            <color indexed="81"/>
            <rFont val="Tahoma"/>
            <family val="2"/>
            <charset val="204"/>
          </rPr>
          <t>Множина.</t>
        </r>
      </text>
    </comment>
    <comment ref="M9" authorId="0">
      <text>
        <r>
          <rPr>
            <sz val="9"/>
            <color indexed="81"/>
            <rFont val="Tahoma"/>
            <family val="2"/>
            <charset val="204"/>
          </rPr>
          <t>Неправильне слово і порядок.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Переплутано підмет і присудок.</t>
        </r>
      </text>
    </comment>
    <comment ref="M10" authorId="0">
      <text>
        <r>
          <rPr>
            <sz val="9"/>
            <color indexed="81"/>
            <rFont val="Tahoma"/>
            <family val="2"/>
            <charset val="204"/>
          </rPr>
          <t>Gwithwyr замість gweithwyr.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04"/>
          </rPr>
          <t>Gwethwyr і неправильний порядок слів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Не вказано місце дієслова.</t>
        </r>
      </text>
    </comment>
    <comment ref="G16" authorId="0">
      <text>
        <r>
          <rPr>
            <sz val="9"/>
            <color indexed="81"/>
            <rFont val="Tahoma"/>
            <family val="2"/>
            <charset val="204"/>
          </rPr>
          <t>Навпаки.</t>
        </r>
      </text>
    </comment>
    <comment ref="P18" authorId="0">
      <text>
        <r>
          <rPr>
            <sz val="9"/>
            <color indexed="81"/>
            <rFont val="Tahoma"/>
            <family val="2"/>
            <charset val="204"/>
          </rPr>
          <t>Diigr і закінчення.</t>
        </r>
      </text>
    </comment>
    <comment ref="M21" authorId="0">
      <text>
        <r>
          <rPr>
            <sz val="9"/>
            <color indexed="81"/>
            <rFont val="Tahoma"/>
            <family val="2"/>
            <charset val="204"/>
          </rPr>
          <t>Неправильний порядок слів.</t>
        </r>
      </text>
    </comment>
    <comment ref="L22" authorId="0">
      <text>
        <r>
          <rPr>
            <sz val="9"/>
            <color indexed="81"/>
            <rFont val="Tahoma"/>
            <family val="2"/>
            <charset val="204"/>
          </rPr>
          <t>Множина замість однини.</t>
        </r>
      </text>
    </comment>
    <comment ref="D24" authorId="0">
      <text>
        <r>
          <rPr>
            <sz val="9"/>
            <color indexed="81"/>
            <rFont val="Tahoma"/>
            <family val="2"/>
            <charset val="204"/>
          </rPr>
          <t>«Малювати», «рятувати» і «захищати».</t>
        </r>
      </text>
    </comment>
    <comment ref="D25" authorId="0">
      <text>
        <r>
          <rPr>
            <sz val="9"/>
            <color indexed="81"/>
            <rFont val="Tahoma"/>
            <family val="2"/>
            <charset val="204"/>
          </rPr>
          <t>Achu замість achub.</t>
        </r>
      </text>
    </comment>
    <comment ref="J25" authorId="0">
      <text>
        <r>
          <rPr>
            <sz val="9"/>
            <color indexed="81"/>
            <rFont val="Tahoma"/>
            <family val="2"/>
            <charset val="204"/>
          </rPr>
          <t xml:space="preserve">Випадіння </t>
        </r>
        <r>
          <rPr>
            <i/>
            <sz val="9"/>
            <color indexed="81"/>
            <rFont val="Tahoma"/>
            <family val="2"/>
            <charset val="204"/>
          </rPr>
          <t>g</t>
        </r>
        <r>
          <rPr>
            <sz val="9"/>
            <color indexed="81"/>
            <rFont val="Tahoma"/>
            <family val="2"/>
            <charset val="204"/>
          </rPr>
          <t>.</t>
        </r>
      </text>
    </comment>
    <comment ref="Q25" authorId="1">
      <text>
        <r>
          <rPr>
            <sz val="9"/>
            <color indexed="81"/>
            <rFont val="Tahoma"/>
            <family val="2"/>
            <charset val="204"/>
          </rPr>
          <t>Найкраща робота.</t>
        </r>
      </text>
    </comment>
    <comment ref="K27" authorId="0">
      <text>
        <r>
          <rPr>
            <sz val="9"/>
            <color indexed="81"/>
            <rFont val="Tahoma"/>
            <family val="2"/>
            <charset val="204"/>
          </rPr>
          <t>«Ящірки» у множині.</t>
        </r>
      </text>
    </comment>
    <comment ref="M30" authorId="0">
      <text>
        <r>
          <rPr>
            <sz val="9"/>
            <color indexed="81"/>
            <rFont val="Tahoma"/>
            <family val="2"/>
            <charset val="204"/>
          </rPr>
          <t>Amddiffynon замість amddiffynnon.</t>
        </r>
      </text>
    </comment>
    <comment ref="D33" authorId="0">
      <text>
        <r>
          <rPr>
            <sz val="9"/>
            <color indexed="81"/>
            <rFont val="Tahoma"/>
            <family val="2"/>
            <charset val="204"/>
          </rPr>
          <t>Bwdiodd замість bwtiodd, dynodd замість dynnodd.</t>
        </r>
      </text>
    </comment>
    <comment ref="G34" authorId="0">
      <text>
        <r>
          <rPr>
            <sz val="9"/>
            <color indexed="81"/>
            <rFont val="Tahoma"/>
            <family val="2"/>
            <charset val="204"/>
          </rPr>
          <t>Зайве закінчення.</t>
        </r>
      </text>
    </comment>
    <comment ref="N34" authorId="0">
      <text>
        <r>
          <rPr>
            <sz val="9"/>
            <color indexed="81"/>
            <rFont val="Tahoma"/>
            <family val="2"/>
            <charset val="204"/>
          </rPr>
          <t>Неправильне дієслово і перші літери.</t>
        </r>
      </text>
    </comment>
    <comment ref="G42" authorId="0">
      <text>
        <r>
          <rPr>
            <sz val="9"/>
            <color indexed="81"/>
            <rFont val="Tahoma"/>
            <family val="2"/>
            <charset val="204"/>
          </rPr>
          <t>Зайві суфікси.</t>
        </r>
      </text>
    </comment>
    <comment ref="J42" authorId="0">
      <text>
        <r>
          <rPr>
            <sz val="9"/>
            <color indexed="81"/>
            <rFont val="Tahoma"/>
            <family val="2"/>
            <charset val="204"/>
          </rPr>
          <t>Чергвуання дзвінких і глухих.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Крім «скнари».</t>
        </r>
      </text>
    </comment>
    <comment ref="M44" authorId="0">
      <text>
        <r>
          <rPr>
            <sz val="9"/>
            <color indexed="81"/>
            <rFont val="Tahoma"/>
            <family val="2"/>
            <charset val="204"/>
          </rPr>
          <t>Pletyn замість plentyn.</t>
        </r>
      </text>
    </comment>
    <comment ref="D45" authorId="0">
      <text>
        <r>
          <rPr>
            <sz val="9"/>
            <color indexed="81"/>
            <rFont val="Tahoma"/>
            <family val="2"/>
            <charset val="204"/>
          </rPr>
          <t>«Бити» неправильно.</t>
        </r>
      </text>
    </comment>
    <comment ref="M45" authorId="0">
      <text>
        <r>
          <rPr>
            <sz val="9"/>
            <color indexed="81"/>
            <rFont val="Tahoma"/>
            <family val="2"/>
            <charset val="204"/>
          </rPr>
          <t>Plentun замість plentyn.</t>
        </r>
      </text>
    </comment>
    <comment ref="M49" authorId="0">
      <text>
        <r>
          <rPr>
            <sz val="9"/>
            <color indexed="81"/>
            <rFont val="Tahoma"/>
            <family val="2"/>
            <charset val="204"/>
          </rPr>
          <t>Неправильне останнє слово.</t>
        </r>
      </text>
    </comment>
    <comment ref="C50" authorId="0">
      <text>
        <r>
          <rPr>
            <sz val="9"/>
            <color indexed="81"/>
            <rFont val="Tahoma"/>
            <family val="2"/>
            <charset val="204"/>
          </rPr>
          <t>Не сказано про mi.</t>
        </r>
      </text>
    </comment>
  </commentList>
</comments>
</file>

<file path=xl/comments4.xml><?xml version="1.0" encoding="utf-8"?>
<comments xmlns="http://schemas.openxmlformats.org/spreadsheetml/2006/main">
  <authors>
    <author>Danylo</author>
  </authors>
  <commentList>
    <comment ref="E2" authorId="0">
      <text>
        <r>
          <rPr>
            <sz val="9"/>
            <color indexed="81"/>
            <rFont val="Tahoma"/>
            <family val="2"/>
            <charset val="204"/>
          </rPr>
          <t>Порядок слів у двоцифрових числах.</t>
        </r>
      </text>
    </comment>
    <comment ref="F2" authorId="0">
      <text>
        <r>
          <rPr>
            <sz val="9"/>
            <color indexed="81"/>
            <rFont val="Tahoma"/>
            <family val="2"/>
            <charset val="204"/>
          </rPr>
          <t>Порядок слів у трицифрових числах, що діляться на 100.</t>
        </r>
      </text>
    </comment>
    <comment ref="G2" authorId="0">
      <text>
        <r>
          <rPr>
            <sz val="9"/>
            <color indexed="81"/>
            <rFont val="Tahoma"/>
            <family val="2"/>
            <charset val="204"/>
          </rPr>
          <t>Порядок слів у трицифрових числах, що не діляться на 100.</t>
        </r>
      </text>
    </comment>
    <comment ref="L9" authorId="0">
      <text>
        <r>
          <rPr>
            <sz val="9"/>
            <color indexed="81"/>
            <rFont val="Tahoma"/>
            <family val="2"/>
            <charset val="204"/>
          </rPr>
          <t>Найкраща робота.</t>
        </r>
      </text>
    </comment>
    <comment ref="L13" authorId="0">
      <text>
        <r>
          <rPr>
            <sz val="9"/>
            <color indexed="81"/>
            <rFont val="Tahoma"/>
            <family val="2"/>
            <charset val="204"/>
          </rPr>
          <t>Чому побудована модель гірша за справжню:
1) Втрачається спільність перших літер у 3 і 30 (як у 2 і 20). При цьому тямыс/укмыс не менш схожі між собою, ніж куинь/куамын, щоб бути претендентами на сусідні числа. Натомість куинь/куамын не гірші претенденти на те, щоб позначати одне й те саме число з точністю до множення на 10.
2) Втрачається 10 = дас (схоже на російське «десять»).
3) 78 + 11 = 89, а не 99, як написано в роботі. Тому виходить, що задача побудована так, що не потрібно відшукувати назви для чисел 90 і 5, хоча, як видно, їх дійсно можна відновити.</t>
        </r>
      </text>
    </comment>
  </commentList>
</comments>
</file>

<file path=xl/sharedStrings.xml><?xml version="1.0" encoding="utf-8"?>
<sst xmlns="http://schemas.openxmlformats.org/spreadsheetml/2006/main" count="379" uniqueCount="152">
  <si>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</si>
  <si>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</si>
  <si>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</si>
  <si>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</si>
  <si>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</si>
  <si>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Результат</t>
  </si>
  <si>
    <t>Башук Марина</t>
  </si>
  <si>
    <t>Коваль Ілля</t>
  </si>
  <si>
    <t>Кравцов Артур</t>
  </si>
  <si>
    <t>Третьякова Катерина</t>
  </si>
  <si>
    <t>Єлагін Володимир</t>
  </si>
  <si>
    <t>Олексіюк Іван</t>
  </si>
  <si>
    <t>Попова Єлизавета</t>
  </si>
  <si>
    <t>Різник Валерій</t>
  </si>
  <si>
    <t>Скуріхін Роман</t>
  </si>
  <si>
    <t>Степанюк Марія</t>
  </si>
  <si>
    <t>Супрун Тетяна</t>
  </si>
  <si>
    <t>Уфимцева Софія</t>
  </si>
  <si>
    <t>Завдання 2 (7 балів)</t>
  </si>
  <si>
    <t>Структура (1)</t>
  </si>
  <si>
    <t>№ 8 (1)</t>
  </si>
  <si>
    <t>Семантика (2)</t>
  </si>
  <si>
    <t>Шифр</t>
  </si>
  <si>
    <t>Правила (6 балів)</t>
  </si>
  <si>
    <t>Відповіді (14 балів)</t>
  </si>
  <si>
    <t>Напрям письма (1)</t>
  </si>
  <si>
    <t>Кількість символів (14)</t>
  </si>
  <si>
    <t>Бал за символи (5)</t>
  </si>
  <si>
    <t>Завдання 1 (8)</t>
  </si>
  <si>
    <t>Завдання 2 (3)</t>
  </si>
  <si>
    <t>Завдання 3 (3)</t>
  </si>
  <si>
    <t>Бабич Ярослав</t>
  </si>
  <si>
    <t>09</t>
  </si>
  <si>
    <t>Бадашко Олександра</t>
  </si>
  <si>
    <t>36</t>
  </si>
  <si>
    <t>41</t>
  </si>
  <si>
    <t>Бондаренко Михайло</t>
  </si>
  <si>
    <t>32</t>
  </si>
  <si>
    <t>Боярчук Єлизавета</t>
  </si>
  <si>
    <t>15</t>
  </si>
  <si>
    <t>Глущенко Інна</t>
  </si>
  <si>
    <t>37</t>
  </si>
  <si>
    <t>Гнилицька Кристина</t>
  </si>
  <si>
    <t>44</t>
  </si>
  <si>
    <t>Дацко Вікторія</t>
  </si>
  <si>
    <t>02</t>
  </si>
  <si>
    <t>Друзенко Єкатерина</t>
  </si>
  <si>
    <t>01</t>
  </si>
  <si>
    <t>Дубов Нікіта</t>
  </si>
  <si>
    <t>23</t>
  </si>
  <si>
    <t>13</t>
  </si>
  <si>
    <t>Заможський Олексій</t>
  </si>
  <si>
    <t>10</t>
  </si>
  <si>
    <t>25</t>
  </si>
  <si>
    <t>Козін Микита</t>
  </si>
  <si>
    <t>07</t>
  </si>
  <si>
    <t>11</t>
  </si>
  <si>
    <t>Кречко Богдан</t>
  </si>
  <si>
    <t>40</t>
  </si>
  <si>
    <t>Кудряшова Ксенія</t>
  </si>
  <si>
    <t>53</t>
  </si>
  <si>
    <t>Кулєшова Дар’я</t>
  </si>
  <si>
    <t>52</t>
  </si>
  <si>
    <t>Лузан Микита</t>
  </si>
  <si>
    <t>39</t>
  </si>
  <si>
    <t>Лутаєнко Іван</t>
  </si>
  <si>
    <t>18</t>
  </si>
  <si>
    <t>Молодцов Дмитро</t>
  </si>
  <si>
    <t>04</t>
  </si>
  <si>
    <t>Нікітіна Ірина</t>
  </si>
  <si>
    <t>05</t>
  </si>
  <si>
    <t>Обозний Максим</t>
  </si>
  <si>
    <t>38</t>
  </si>
  <si>
    <t>31</t>
  </si>
  <si>
    <t>Омельченко Владислав</t>
  </si>
  <si>
    <t>14</t>
  </si>
  <si>
    <t>Пайвін Артем</t>
  </si>
  <si>
    <t>26</t>
  </si>
  <si>
    <t>Певицький Роман</t>
  </si>
  <si>
    <t>34</t>
  </si>
  <si>
    <t>28</t>
  </si>
  <si>
    <t>Пташний Максим</t>
  </si>
  <si>
    <t>16</t>
  </si>
  <si>
    <t>Радченко Олександр</t>
  </si>
  <si>
    <t>55</t>
  </si>
  <si>
    <t>Рачинський Денис</t>
  </si>
  <si>
    <t>03</t>
  </si>
  <si>
    <t>Рибалко Поліна</t>
  </si>
  <si>
    <t>33</t>
  </si>
  <si>
    <t>06</t>
  </si>
  <si>
    <t>Рощупкін Дмитро</t>
  </si>
  <si>
    <t>20</t>
  </si>
  <si>
    <t>Світличний Єгор</t>
  </si>
  <si>
    <t>54</t>
  </si>
  <si>
    <t>27</t>
  </si>
  <si>
    <t>Сладкомедов Антон</t>
  </si>
  <si>
    <t>35</t>
  </si>
  <si>
    <t>Сморцов Михайло</t>
  </si>
  <si>
    <t>49</t>
  </si>
  <si>
    <t>Солодова Марія</t>
  </si>
  <si>
    <t>21</t>
  </si>
  <si>
    <t>Старостенко Ростислав</t>
  </si>
  <si>
    <t>12</t>
  </si>
  <si>
    <t>24</t>
  </si>
  <si>
    <t>30</t>
  </si>
  <si>
    <t>Таршина Юлія</t>
  </si>
  <si>
    <t>22</t>
  </si>
  <si>
    <t>08</t>
  </si>
  <si>
    <t>Уфимцева Єкатерина</t>
  </si>
  <si>
    <t>46</t>
  </si>
  <si>
    <t>29</t>
  </si>
  <si>
    <t>Чернобай Микола</t>
  </si>
  <si>
    <t>19</t>
  </si>
  <si>
    <t>Чернобай Надія</t>
  </si>
  <si>
    <t>17</t>
  </si>
  <si>
    <t>Шапран Микита</t>
  </si>
  <si>
    <t>47</t>
  </si>
  <si>
    <t>Шевченко Михайло</t>
  </si>
  <si>
    <t>50</t>
  </si>
  <si>
    <t>Юрко Віталій</t>
  </si>
  <si>
    <t>51</t>
  </si>
  <si>
    <t>Завдання 1 (13 балів)</t>
  </si>
  <si>
    <t>Творення дієслів (8)</t>
  </si>
  <si>
    <t>Морфологія (2)</t>
  </si>
  <si>
    <t>Приклад (1)</t>
  </si>
  <si>
    <t>Слова (7)</t>
  </si>
  <si>
    <t>Бал (7)</t>
  </si>
  <si>
    <t>Правила (10 балів)</t>
  </si>
  <si>
    <t>Відповіді (10 балів)</t>
  </si>
  <si>
    <t>Дієслів (6)</t>
  </si>
  <si>
    <t>Іменників (11)</t>
  </si>
  <si>
    <t>Бал за словник (2)</t>
  </si>
  <si>
    <t>Закінчення дієслів (1)</t>
  </si>
  <si>
    <t>Чергування у дієсловах (2)</t>
  </si>
  <si>
    <t>Закінчення іменників (1)</t>
  </si>
  <si>
    <t>Чергування в іменниках (3)</t>
  </si>
  <si>
    <t>№ 7 (1)</t>
  </si>
  <si>
    <t>№ 9 (2)</t>
  </si>
  <si>
    <t>№ 10 (2)</t>
  </si>
  <si>
    <t>№ 11 (2)</t>
  </si>
  <si>
    <t>№ 12 (2)</t>
  </si>
  <si>
    <t>Правила (12 балів)</t>
  </si>
  <si>
    <t>Відповіді (8 балів)</t>
  </si>
  <si>
    <t>Словник (9,5)</t>
  </si>
  <si>
    <t>Суфікси (0,5)</t>
  </si>
  <si>
    <t>Порядок, двоцифр. (1)</t>
  </si>
  <si>
    <t>Порядок, 100—900 (0,5)</t>
  </si>
  <si>
    <t>Порядок, трицифр. (0,5)</t>
  </si>
  <si>
    <t>Завдання 1 (1)</t>
  </si>
  <si>
    <t>Завдання 2 (2)</t>
  </si>
  <si>
    <t>Завдання 3 (2)</t>
  </si>
  <si>
    <t>Завдання 4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</si>
</sst>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5" xfId="0" applyNumberFormat="1" applyFont="1" applyBorder="1" applyAlignment="1">
      <alignment horizontal="left"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"/>
  <sheetViews>
    <sheetView tabSelected="1" workbookViewId="0">
      <selection activeCell="AZ200" sqref="AZ200"/>
    </sheetView>
  </sheetViews>
  <sheetFormatPr defaultRowHeight="15" x14ac:dyDescent="0.25"/>
  <sheetData>
    <row r="1" spans="1:1" s="1" customFormat="1" ht="25.15" customHeight="1" x14ac:dyDescent="0.25">
      <c r="A1" s="2" t="s">
        <v>3</v>
      </c>
    </row>
    <row r="2" spans="1:1" s="1" customFormat="1" ht="25.15" customHeight="1" x14ac:dyDescent="0.25">
      <c r="A2" s="2" t="s">
        <v>1</v>
      </c>
    </row>
    <row r="3" spans="1:1" s="1" customFormat="1" ht="25.15" customHeight="1" x14ac:dyDescent="0.3">
      <c r="A3" s="2"/>
    </row>
    <row r="4" spans="1:1" s="1" customFormat="1" ht="25.15" customHeight="1" x14ac:dyDescent="0.25">
      <c r="A4" s="2" t="s">
        <v>0</v>
      </c>
    </row>
    <row r="5" spans="1:1" s="1" customFormat="1" ht="25.15" customHeight="1" x14ac:dyDescent="0.25">
      <c r="A5" s="2" t="s">
        <v>2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53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5.7109375" style="14" customWidth="1"/>
    <col min="2" max="2" width="10.7109375" style="14" hidden="1" customWidth="1"/>
    <col min="3" max="3" width="14.7109375" style="9" customWidth="1"/>
    <col min="4" max="4" width="14.7109375" style="15" customWidth="1"/>
    <col min="5" max="8" width="14.7109375" style="9" customWidth="1"/>
    <col min="9" max="9" width="12.7109375" style="7" customWidth="1"/>
    <col min="10" max="16384" width="8.85546875" style="7"/>
  </cols>
  <sheetData>
    <row r="1" spans="1:9" s="3" customFormat="1" ht="19.899999999999999" customHeight="1" x14ac:dyDescent="0.25">
      <c r="A1" s="16" t="s">
        <v>4</v>
      </c>
      <c r="B1" s="16" t="s">
        <v>22</v>
      </c>
      <c r="C1" s="19" t="s">
        <v>23</v>
      </c>
      <c r="D1" s="20"/>
      <c r="E1" s="20"/>
      <c r="F1" s="19" t="s">
        <v>24</v>
      </c>
      <c r="G1" s="20"/>
      <c r="H1" s="20"/>
      <c r="I1" s="16" t="s">
        <v>5</v>
      </c>
    </row>
    <row r="2" spans="1:9" s="3" customFormat="1" ht="40.15" customHeight="1" x14ac:dyDescent="0.25">
      <c r="A2" s="17"/>
      <c r="B2" s="18"/>
      <c r="C2" s="11" t="s">
        <v>25</v>
      </c>
      <c r="D2" s="10" t="s">
        <v>26</v>
      </c>
      <c r="E2" s="11" t="s">
        <v>27</v>
      </c>
      <c r="F2" s="11" t="s">
        <v>28</v>
      </c>
      <c r="G2" s="11" t="s">
        <v>29</v>
      </c>
      <c r="H2" s="11" t="s">
        <v>30</v>
      </c>
      <c r="I2" s="17"/>
    </row>
    <row r="3" spans="1:9" ht="19.899999999999999" customHeight="1" x14ac:dyDescent="0.25">
      <c r="A3" s="4" t="s">
        <v>31</v>
      </c>
      <c r="B3" s="12" t="s">
        <v>32</v>
      </c>
      <c r="C3" s="5">
        <v>0</v>
      </c>
      <c r="D3" s="13">
        <v>13</v>
      </c>
      <c r="E3" s="5">
        <f t="shared" ref="E3:E53" si="0">MAX(0,D3-9)</f>
        <v>4</v>
      </c>
      <c r="F3" s="5">
        <v>8</v>
      </c>
      <c r="G3" s="5">
        <v>2.5</v>
      </c>
      <c r="H3" s="5">
        <v>2.5</v>
      </c>
      <c r="I3" s="6">
        <f t="shared" ref="I3:I53" si="1">ROUND(SUM(C3,E3:H3),0)</f>
        <v>17</v>
      </c>
    </row>
    <row r="4" spans="1:9" ht="19.899999999999999" customHeight="1" x14ac:dyDescent="0.25">
      <c r="A4" s="4" t="s">
        <v>33</v>
      </c>
      <c r="B4" s="12" t="s">
        <v>34</v>
      </c>
      <c r="C4" s="5">
        <v>0</v>
      </c>
      <c r="D4" s="13">
        <v>11</v>
      </c>
      <c r="E4" s="5">
        <f t="shared" si="0"/>
        <v>2</v>
      </c>
      <c r="F4" s="5">
        <v>8</v>
      </c>
      <c r="G4" s="5">
        <v>2</v>
      </c>
      <c r="H4" s="5">
        <v>1</v>
      </c>
      <c r="I4" s="6">
        <f t="shared" si="1"/>
        <v>13</v>
      </c>
    </row>
    <row r="5" spans="1:9" ht="19.899999999999999" customHeight="1" x14ac:dyDescent="0.25">
      <c r="A5" s="4" t="s">
        <v>6</v>
      </c>
      <c r="B5" s="12" t="s">
        <v>35</v>
      </c>
      <c r="C5" s="5">
        <v>0</v>
      </c>
      <c r="D5" s="13">
        <v>11</v>
      </c>
      <c r="E5" s="5">
        <f t="shared" si="0"/>
        <v>2</v>
      </c>
      <c r="F5" s="5">
        <v>8</v>
      </c>
      <c r="G5" s="5">
        <v>2</v>
      </c>
      <c r="H5" s="5">
        <v>1.5</v>
      </c>
      <c r="I5" s="6">
        <f t="shared" si="1"/>
        <v>14</v>
      </c>
    </row>
    <row r="6" spans="1:9" ht="19.899999999999999" customHeight="1" x14ac:dyDescent="0.25">
      <c r="A6" s="4" t="s">
        <v>36</v>
      </c>
      <c r="B6" s="12" t="s">
        <v>37</v>
      </c>
      <c r="C6" s="5">
        <v>0</v>
      </c>
      <c r="D6" s="13">
        <v>11</v>
      </c>
      <c r="E6" s="5">
        <f t="shared" si="0"/>
        <v>2</v>
      </c>
      <c r="F6" s="5">
        <v>8</v>
      </c>
      <c r="G6" s="5">
        <v>2</v>
      </c>
      <c r="H6" s="5">
        <v>1.5</v>
      </c>
      <c r="I6" s="6">
        <f t="shared" si="1"/>
        <v>14</v>
      </c>
    </row>
    <row r="7" spans="1:9" ht="19.899999999999999" customHeight="1" x14ac:dyDescent="0.25">
      <c r="A7" s="4" t="s">
        <v>38</v>
      </c>
      <c r="B7" s="12" t="s">
        <v>39</v>
      </c>
      <c r="C7" s="5">
        <v>0</v>
      </c>
      <c r="D7" s="13">
        <v>11</v>
      </c>
      <c r="E7" s="5">
        <f t="shared" si="0"/>
        <v>2</v>
      </c>
      <c r="F7" s="5">
        <v>8</v>
      </c>
      <c r="G7" s="5">
        <v>3</v>
      </c>
      <c r="H7" s="5">
        <v>2.5</v>
      </c>
      <c r="I7" s="6">
        <f t="shared" si="1"/>
        <v>16</v>
      </c>
    </row>
    <row r="8" spans="1:9" ht="19.899999999999999" customHeight="1" x14ac:dyDescent="0.25">
      <c r="A8" s="4" t="s">
        <v>40</v>
      </c>
      <c r="B8" s="12" t="s">
        <v>41</v>
      </c>
      <c r="C8" s="5">
        <v>0</v>
      </c>
      <c r="D8" s="13">
        <v>11</v>
      </c>
      <c r="E8" s="5">
        <f t="shared" si="0"/>
        <v>2</v>
      </c>
      <c r="F8" s="5">
        <v>8</v>
      </c>
      <c r="G8" s="5">
        <v>3</v>
      </c>
      <c r="H8" s="5">
        <v>3</v>
      </c>
      <c r="I8" s="6">
        <f t="shared" si="1"/>
        <v>16</v>
      </c>
    </row>
    <row r="9" spans="1:9" ht="19.899999999999999" customHeight="1" x14ac:dyDescent="0.25">
      <c r="A9" s="4" t="s">
        <v>42</v>
      </c>
      <c r="B9" s="12" t="s">
        <v>43</v>
      </c>
      <c r="C9" s="5">
        <v>0</v>
      </c>
      <c r="D9" s="13">
        <v>11</v>
      </c>
      <c r="E9" s="5">
        <f t="shared" si="0"/>
        <v>2</v>
      </c>
      <c r="F9" s="5">
        <v>8</v>
      </c>
      <c r="G9" s="5">
        <v>2.5</v>
      </c>
      <c r="H9" s="5">
        <v>1.5</v>
      </c>
      <c r="I9" s="6">
        <f t="shared" si="1"/>
        <v>14</v>
      </c>
    </row>
    <row r="10" spans="1:9" ht="19.899999999999999" customHeight="1" x14ac:dyDescent="0.25">
      <c r="A10" s="4" t="s">
        <v>44</v>
      </c>
      <c r="B10" s="12" t="s">
        <v>45</v>
      </c>
      <c r="C10" s="5">
        <v>0</v>
      </c>
      <c r="D10" s="13">
        <v>11</v>
      </c>
      <c r="E10" s="5">
        <f t="shared" si="0"/>
        <v>2</v>
      </c>
      <c r="F10" s="5">
        <v>8</v>
      </c>
      <c r="G10" s="5">
        <v>2</v>
      </c>
      <c r="H10" s="5">
        <v>1.5</v>
      </c>
      <c r="I10" s="6">
        <f t="shared" si="1"/>
        <v>14</v>
      </c>
    </row>
    <row r="11" spans="1:9" ht="19.899999999999999" customHeight="1" x14ac:dyDescent="0.25">
      <c r="A11" s="4" t="s">
        <v>46</v>
      </c>
      <c r="B11" s="12" t="s">
        <v>47</v>
      </c>
      <c r="C11" s="5">
        <v>0</v>
      </c>
      <c r="D11" s="13">
        <v>0</v>
      </c>
      <c r="E11" s="5">
        <f t="shared" si="0"/>
        <v>0</v>
      </c>
      <c r="F11" s="5">
        <v>7</v>
      </c>
      <c r="G11" s="5">
        <v>0</v>
      </c>
      <c r="H11" s="5">
        <v>0.5</v>
      </c>
      <c r="I11" s="6">
        <f t="shared" si="1"/>
        <v>8</v>
      </c>
    </row>
    <row r="12" spans="1:9" ht="19.899999999999999" customHeight="1" x14ac:dyDescent="0.25">
      <c r="A12" s="4" t="s">
        <v>48</v>
      </c>
      <c r="B12" s="12" t="s">
        <v>49</v>
      </c>
      <c r="C12" s="5">
        <v>0</v>
      </c>
      <c r="D12" s="13">
        <v>0</v>
      </c>
      <c r="E12" s="5">
        <f t="shared" si="0"/>
        <v>0</v>
      </c>
      <c r="F12" s="5">
        <v>0</v>
      </c>
      <c r="G12" s="5">
        <v>0</v>
      </c>
      <c r="H12" s="5">
        <v>0</v>
      </c>
      <c r="I12" s="6">
        <f t="shared" si="1"/>
        <v>0</v>
      </c>
    </row>
    <row r="13" spans="1:9" ht="19.899999999999999" customHeight="1" x14ac:dyDescent="0.25">
      <c r="A13" s="4" t="s">
        <v>10</v>
      </c>
      <c r="B13" s="12" t="s">
        <v>50</v>
      </c>
      <c r="C13" s="5">
        <v>0</v>
      </c>
      <c r="D13" s="13">
        <v>14</v>
      </c>
      <c r="E13" s="5">
        <f t="shared" si="0"/>
        <v>5</v>
      </c>
      <c r="F13" s="5">
        <v>8</v>
      </c>
      <c r="G13" s="5">
        <v>3</v>
      </c>
      <c r="H13" s="5">
        <v>3</v>
      </c>
      <c r="I13" s="6">
        <f t="shared" si="1"/>
        <v>19</v>
      </c>
    </row>
    <row r="14" spans="1:9" ht="19.899999999999999" customHeight="1" x14ac:dyDescent="0.25">
      <c r="A14" s="4" t="s">
        <v>51</v>
      </c>
      <c r="B14" s="12" t="s">
        <v>52</v>
      </c>
      <c r="C14" s="5">
        <v>0</v>
      </c>
      <c r="D14" s="13">
        <v>11</v>
      </c>
      <c r="E14" s="5">
        <f t="shared" si="0"/>
        <v>2</v>
      </c>
      <c r="F14" s="5">
        <v>8</v>
      </c>
      <c r="G14" s="5">
        <v>2</v>
      </c>
      <c r="H14" s="5">
        <v>1.5</v>
      </c>
      <c r="I14" s="6">
        <f t="shared" si="1"/>
        <v>14</v>
      </c>
    </row>
    <row r="15" spans="1:9" ht="19.899999999999999" customHeight="1" x14ac:dyDescent="0.25">
      <c r="A15" s="4" t="s">
        <v>7</v>
      </c>
      <c r="B15" s="12" t="s">
        <v>53</v>
      </c>
      <c r="C15" s="5">
        <v>0</v>
      </c>
      <c r="D15" s="13">
        <v>1</v>
      </c>
      <c r="E15" s="5">
        <f t="shared" si="0"/>
        <v>0</v>
      </c>
      <c r="F15" s="5">
        <v>8</v>
      </c>
      <c r="G15" s="5">
        <v>0.5</v>
      </c>
      <c r="H15" s="5">
        <v>1.5</v>
      </c>
      <c r="I15" s="6">
        <f t="shared" si="1"/>
        <v>10</v>
      </c>
    </row>
    <row r="16" spans="1:9" ht="19.899999999999999" customHeight="1" x14ac:dyDescent="0.25">
      <c r="A16" s="4" t="s">
        <v>54</v>
      </c>
      <c r="B16" s="12" t="s">
        <v>55</v>
      </c>
      <c r="C16" s="5">
        <v>0</v>
      </c>
      <c r="D16" s="13">
        <v>11</v>
      </c>
      <c r="E16" s="5">
        <f t="shared" si="0"/>
        <v>2</v>
      </c>
      <c r="F16" s="5">
        <v>8</v>
      </c>
      <c r="G16" s="5">
        <v>2.5</v>
      </c>
      <c r="H16" s="5">
        <v>1.5</v>
      </c>
      <c r="I16" s="6">
        <f t="shared" si="1"/>
        <v>14</v>
      </c>
    </row>
    <row r="17" spans="1:9" ht="19.899999999999999" customHeight="1" x14ac:dyDescent="0.25">
      <c r="A17" s="4" t="s">
        <v>8</v>
      </c>
      <c r="B17" s="12" t="s">
        <v>56</v>
      </c>
      <c r="C17" s="5">
        <v>0</v>
      </c>
      <c r="D17" s="13">
        <v>11</v>
      </c>
      <c r="E17" s="5">
        <f t="shared" si="0"/>
        <v>2</v>
      </c>
      <c r="F17" s="5">
        <v>8</v>
      </c>
      <c r="G17" s="5">
        <v>3</v>
      </c>
      <c r="H17" s="5">
        <v>2.5</v>
      </c>
      <c r="I17" s="6">
        <f t="shared" si="1"/>
        <v>16</v>
      </c>
    </row>
    <row r="18" spans="1:9" ht="19.899999999999999" customHeight="1" x14ac:dyDescent="0.25">
      <c r="A18" s="4" t="s">
        <v>57</v>
      </c>
      <c r="B18" s="12" t="s">
        <v>58</v>
      </c>
      <c r="C18" s="5">
        <v>0</v>
      </c>
      <c r="D18" s="13">
        <v>11</v>
      </c>
      <c r="E18" s="5">
        <f t="shared" si="0"/>
        <v>2</v>
      </c>
      <c r="F18" s="5">
        <v>8</v>
      </c>
      <c r="G18" s="5">
        <v>2.5</v>
      </c>
      <c r="H18" s="5">
        <v>1.5</v>
      </c>
      <c r="I18" s="6">
        <f t="shared" si="1"/>
        <v>14</v>
      </c>
    </row>
    <row r="19" spans="1:9" ht="19.899999999999999" customHeight="1" x14ac:dyDescent="0.25">
      <c r="A19" s="4" t="s">
        <v>59</v>
      </c>
      <c r="B19" s="12" t="s">
        <v>60</v>
      </c>
      <c r="C19" s="5">
        <v>0</v>
      </c>
      <c r="D19" s="13">
        <v>10</v>
      </c>
      <c r="E19" s="5">
        <f t="shared" si="0"/>
        <v>1</v>
      </c>
      <c r="F19" s="5">
        <v>8</v>
      </c>
      <c r="G19" s="5">
        <v>2</v>
      </c>
      <c r="H19" s="5">
        <v>1.5</v>
      </c>
      <c r="I19" s="6">
        <f t="shared" si="1"/>
        <v>13</v>
      </c>
    </row>
    <row r="20" spans="1:9" ht="19.899999999999999" customHeight="1" x14ac:dyDescent="0.25">
      <c r="A20" s="4" t="s">
        <v>61</v>
      </c>
      <c r="B20" s="12" t="s">
        <v>62</v>
      </c>
      <c r="C20" s="5">
        <v>0</v>
      </c>
      <c r="D20" s="13">
        <v>11</v>
      </c>
      <c r="E20" s="5">
        <f t="shared" si="0"/>
        <v>2</v>
      </c>
      <c r="F20" s="5">
        <v>8</v>
      </c>
      <c r="G20" s="5">
        <v>2</v>
      </c>
      <c r="H20" s="5">
        <v>1.5</v>
      </c>
      <c r="I20" s="6">
        <f t="shared" si="1"/>
        <v>14</v>
      </c>
    </row>
    <row r="21" spans="1:9" ht="19.899999999999999" customHeight="1" x14ac:dyDescent="0.25">
      <c r="A21" s="4" t="s">
        <v>63</v>
      </c>
      <c r="B21" s="12" t="s">
        <v>64</v>
      </c>
      <c r="C21" s="5">
        <v>0</v>
      </c>
      <c r="D21" s="13">
        <v>12</v>
      </c>
      <c r="E21" s="5">
        <f t="shared" si="0"/>
        <v>3</v>
      </c>
      <c r="F21" s="5">
        <v>8</v>
      </c>
      <c r="G21" s="5">
        <v>1.5</v>
      </c>
      <c r="H21" s="5">
        <v>1.5</v>
      </c>
      <c r="I21" s="6">
        <f t="shared" si="1"/>
        <v>14</v>
      </c>
    </row>
    <row r="22" spans="1:9" ht="19.899999999999999" customHeight="1" x14ac:dyDescent="0.25">
      <c r="A22" s="4" t="s">
        <v>65</v>
      </c>
      <c r="B22" s="12" t="s">
        <v>66</v>
      </c>
      <c r="C22" s="5">
        <v>0</v>
      </c>
      <c r="D22" s="13">
        <v>11</v>
      </c>
      <c r="E22" s="5">
        <f t="shared" si="0"/>
        <v>2</v>
      </c>
      <c r="F22" s="5">
        <v>8</v>
      </c>
      <c r="G22" s="5">
        <v>3</v>
      </c>
      <c r="H22" s="5">
        <v>2.5</v>
      </c>
      <c r="I22" s="6">
        <f t="shared" si="1"/>
        <v>16</v>
      </c>
    </row>
    <row r="23" spans="1:9" ht="19.899999999999999" customHeight="1" x14ac:dyDescent="0.25">
      <c r="A23" s="4" t="s">
        <v>67</v>
      </c>
      <c r="B23" s="12" t="s">
        <v>68</v>
      </c>
      <c r="C23" s="5">
        <v>0</v>
      </c>
      <c r="D23" s="13">
        <v>11</v>
      </c>
      <c r="E23" s="5">
        <f t="shared" si="0"/>
        <v>2</v>
      </c>
      <c r="F23" s="5">
        <v>8</v>
      </c>
      <c r="G23" s="5">
        <v>2.5</v>
      </c>
      <c r="H23" s="5">
        <v>1.5</v>
      </c>
      <c r="I23" s="6">
        <f t="shared" si="1"/>
        <v>14</v>
      </c>
    </row>
    <row r="24" spans="1:9" ht="19.899999999999999" customHeight="1" x14ac:dyDescent="0.25">
      <c r="A24" s="4" t="s">
        <v>69</v>
      </c>
      <c r="B24" s="12" t="s">
        <v>70</v>
      </c>
      <c r="C24" s="5">
        <v>0</v>
      </c>
      <c r="D24" s="13">
        <v>0</v>
      </c>
      <c r="E24" s="5">
        <f t="shared" si="0"/>
        <v>0</v>
      </c>
      <c r="F24" s="5">
        <v>8</v>
      </c>
      <c r="G24" s="5">
        <v>2.5</v>
      </c>
      <c r="H24" s="5">
        <v>2.5</v>
      </c>
      <c r="I24" s="6">
        <f t="shared" si="1"/>
        <v>13</v>
      </c>
    </row>
    <row r="25" spans="1:9" ht="19.899999999999999" customHeight="1" x14ac:dyDescent="0.25">
      <c r="A25" s="4" t="s">
        <v>71</v>
      </c>
      <c r="B25" s="12" t="s">
        <v>72</v>
      </c>
      <c r="C25" s="5">
        <v>1</v>
      </c>
      <c r="D25" s="13">
        <v>13</v>
      </c>
      <c r="E25" s="5">
        <f t="shared" si="0"/>
        <v>4</v>
      </c>
      <c r="F25" s="5">
        <v>8</v>
      </c>
      <c r="G25" s="5">
        <v>3</v>
      </c>
      <c r="H25" s="5">
        <v>3</v>
      </c>
      <c r="I25" s="6">
        <f t="shared" si="1"/>
        <v>19</v>
      </c>
    </row>
    <row r="26" spans="1:9" ht="19.899999999999999" customHeight="1" x14ac:dyDescent="0.25">
      <c r="A26" s="4" t="s">
        <v>11</v>
      </c>
      <c r="B26" s="12" t="s">
        <v>73</v>
      </c>
      <c r="C26" s="5">
        <v>0</v>
      </c>
      <c r="D26" s="13">
        <v>14</v>
      </c>
      <c r="E26" s="5">
        <f t="shared" si="0"/>
        <v>5</v>
      </c>
      <c r="F26" s="5">
        <v>8</v>
      </c>
      <c r="G26" s="5">
        <v>3</v>
      </c>
      <c r="H26" s="5">
        <v>3</v>
      </c>
      <c r="I26" s="6">
        <f t="shared" si="1"/>
        <v>19</v>
      </c>
    </row>
    <row r="27" spans="1:9" ht="19.899999999999999" customHeight="1" x14ac:dyDescent="0.25">
      <c r="A27" s="4" t="s">
        <v>74</v>
      </c>
      <c r="B27" s="12" t="s">
        <v>75</v>
      </c>
      <c r="C27" s="5">
        <v>0</v>
      </c>
      <c r="D27" s="13">
        <v>0</v>
      </c>
      <c r="E27" s="5">
        <f t="shared" si="0"/>
        <v>0</v>
      </c>
      <c r="F27" s="5">
        <v>8</v>
      </c>
      <c r="G27" s="5">
        <v>1</v>
      </c>
      <c r="H27" s="5">
        <v>0</v>
      </c>
      <c r="I27" s="6">
        <f t="shared" si="1"/>
        <v>9</v>
      </c>
    </row>
    <row r="28" spans="1:9" ht="19.899999999999999" customHeight="1" x14ac:dyDescent="0.25">
      <c r="A28" s="4" t="s">
        <v>76</v>
      </c>
      <c r="B28" s="12" t="s">
        <v>77</v>
      </c>
      <c r="C28" s="5">
        <v>0</v>
      </c>
      <c r="D28" s="13">
        <v>11</v>
      </c>
      <c r="E28" s="5">
        <f t="shared" si="0"/>
        <v>2</v>
      </c>
      <c r="F28" s="5">
        <v>8</v>
      </c>
      <c r="G28" s="5">
        <v>2.5</v>
      </c>
      <c r="H28" s="5">
        <v>1.5</v>
      </c>
      <c r="I28" s="6">
        <f t="shared" si="1"/>
        <v>14</v>
      </c>
    </row>
    <row r="29" spans="1:9" ht="19.899999999999999" customHeight="1" x14ac:dyDescent="0.25">
      <c r="A29" s="4" t="s">
        <v>78</v>
      </c>
      <c r="B29" s="12" t="s">
        <v>79</v>
      </c>
      <c r="C29" s="5">
        <v>0</v>
      </c>
      <c r="D29" s="13">
        <v>8</v>
      </c>
      <c r="E29" s="5">
        <f t="shared" si="0"/>
        <v>0</v>
      </c>
      <c r="F29" s="5">
        <v>8</v>
      </c>
      <c r="G29" s="5">
        <v>1</v>
      </c>
      <c r="H29" s="5">
        <v>1.5</v>
      </c>
      <c r="I29" s="6">
        <f t="shared" si="1"/>
        <v>11</v>
      </c>
    </row>
    <row r="30" spans="1:9" ht="19.899999999999999" customHeight="1" x14ac:dyDescent="0.25">
      <c r="A30" s="4" t="s">
        <v>12</v>
      </c>
      <c r="B30" s="12" t="s">
        <v>80</v>
      </c>
      <c r="C30" s="5">
        <v>1</v>
      </c>
      <c r="D30" s="13">
        <v>14</v>
      </c>
      <c r="E30" s="5">
        <f t="shared" si="0"/>
        <v>5</v>
      </c>
      <c r="F30" s="5">
        <v>8</v>
      </c>
      <c r="G30" s="5">
        <v>3</v>
      </c>
      <c r="H30" s="5">
        <v>3</v>
      </c>
      <c r="I30" s="6">
        <f t="shared" si="1"/>
        <v>20</v>
      </c>
    </row>
    <row r="31" spans="1:9" ht="19.899999999999999" customHeight="1" x14ac:dyDescent="0.25">
      <c r="A31" s="4" t="s">
        <v>81</v>
      </c>
      <c r="B31" s="12" t="s">
        <v>82</v>
      </c>
      <c r="C31" s="5">
        <v>0</v>
      </c>
      <c r="D31" s="13">
        <v>14</v>
      </c>
      <c r="E31" s="5">
        <f t="shared" si="0"/>
        <v>5</v>
      </c>
      <c r="F31" s="5">
        <v>8</v>
      </c>
      <c r="G31" s="5">
        <v>3</v>
      </c>
      <c r="H31" s="5">
        <v>3</v>
      </c>
      <c r="I31" s="6">
        <f t="shared" si="1"/>
        <v>19</v>
      </c>
    </row>
    <row r="32" spans="1:9" ht="19.899999999999999" customHeight="1" x14ac:dyDescent="0.25">
      <c r="A32" s="4" t="s">
        <v>83</v>
      </c>
      <c r="B32" s="12" t="s">
        <v>84</v>
      </c>
      <c r="C32" s="5">
        <v>0</v>
      </c>
      <c r="D32" s="13">
        <v>11</v>
      </c>
      <c r="E32" s="5">
        <f t="shared" si="0"/>
        <v>2</v>
      </c>
      <c r="F32" s="5">
        <v>8</v>
      </c>
      <c r="G32" s="5">
        <v>2</v>
      </c>
      <c r="H32" s="5">
        <v>1.5</v>
      </c>
      <c r="I32" s="6">
        <f t="shared" si="1"/>
        <v>14</v>
      </c>
    </row>
    <row r="33" spans="1:9" ht="19.899999999999999" customHeight="1" x14ac:dyDescent="0.25">
      <c r="A33" s="4" t="s">
        <v>85</v>
      </c>
      <c r="B33" s="12" t="s">
        <v>86</v>
      </c>
      <c r="C33" s="5">
        <v>0</v>
      </c>
      <c r="D33" s="13">
        <v>11</v>
      </c>
      <c r="E33" s="5">
        <f t="shared" si="0"/>
        <v>2</v>
      </c>
      <c r="F33" s="5">
        <v>8</v>
      </c>
      <c r="G33" s="5">
        <v>2.5</v>
      </c>
      <c r="H33" s="5">
        <v>2.5</v>
      </c>
      <c r="I33" s="6">
        <f t="shared" si="1"/>
        <v>15</v>
      </c>
    </row>
    <row r="34" spans="1:9" ht="19.899999999999999" customHeight="1" x14ac:dyDescent="0.25">
      <c r="A34" s="4" t="s">
        <v>87</v>
      </c>
      <c r="B34" s="12" t="s">
        <v>88</v>
      </c>
      <c r="C34" s="5">
        <v>0</v>
      </c>
      <c r="D34" s="13">
        <v>11</v>
      </c>
      <c r="E34" s="5">
        <f t="shared" si="0"/>
        <v>2</v>
      </c>
      <c r="F34" s="5">
        <v>8</v>
      </c>
      <c r="G34" s="5">
        <v>3</v>
      </c>
      <c r="H34" s="5">
        <v>3</v>
      </c>
      <c r="I34" s="6">
        <f t="shared" si="1"/>
        <v>16</v>
      </c>
    </row>
    <row r="35" spans="1:9" ht="19.899999999999999" customHeight="1" x14ac:dyDescent="0.25">
      <c r="A35" s="4" t="s">
        <v>13</v>
      </c>
      <c r="B35" s="12" t="s">
        <v>89</v>
      </c>
      <c r="C35" s="5">
        <v>0</v>
      </c>
      <c r="D35" s="13">
        <v>10</v>
      </c>
      <c r="E35" s="5">
        <f t="shared" si="0"/>
        <v>1</v>
      </c>
      <c r="F35" s="5">
        <v>8</v>
      </c>
      <c r="G35" s="5">
        <v>2</v>
      </c>
      <c r="H35" s="5">
        <v>1.5</v>
      </c>
      <c r="I35" s="6">
        <f t="shared" si="1"/>
        <v>13</v>
      </c>
    </row>
    <row r="36" spans="1:9" ht="19.899999999999999" customHeight="1" x14ac:dyDescent="0.25">
      <c r="A36" s="4" t="s">
        <v>90</v>
      </c>
      <c r="B36" s="12" t="s">
        <v>91</v>
      </c>
      <c r="C36" s="5">
        <v>0</v>
      </c>
      <c r="D36" s="13">
        <v>0</v>
      </c>
      <c r="E36" s="5">
        <f t="shared" si="0"/>
        <v>0</v>
      </c>
      <c r="F36" s="5">
        <v>8</v>
      </c>
      <c r="G36" s="5">
        <v>2.5</v>
      </c>
      <c r="H36" s="5">
        <v>1.5</v>
      </c>
      <c r="I36" s="6">
        <f t="shared" si="1"/>
        <v>12</v>
      </c>
    </row>
    <row r="37" spans="1:9" ht="19.899999999999999" customHeight="1" x14ac:dyDescent="0.25">
      <c r="A37" s="4" t="s">
        <v>92</v>
      </c>
      <c r="B37" s="12" t="s">
        <v>93</v>
      </c>
      <c r="C37" s="5">
        <v>0</v>
      </c>
      <c r="D37" s="13">
        <v>0</v>
      </c>
      <c r="E37" s="5">
        <f t="shared" si="0"/>
        <v>0</v>
      </c>
      <c r="F37" s="5">
        <v>8</v>
      </c>
      <c r="G37" s="5">
        <v>2</v>
      </c>
      <c r="H37" s="5">
        <v>1.5</v>
      </c>
      <c r="I37" s="6">
        <f t="shared" si="1"/>
        <v>12</v>
      </c>
    </row>
    <row r="38" spans="1:9" ht="19.899999999999999" customHeight="1" x14ac:dyDescent="0.25">
      <c r="A38" s="4" t="s">
        <v>14</v>
      </c>
      <c r="B38" s="12" t="s">
        <v>94</v>
      </c>
      <c r="C38" s="5">
        <v>0</v>
      </c>
      <c r="D38" s="13">
        <v>14</v>
      </c>
      <c r="E38" s="5">
        <f t="shared" si="0"/>
        <v>5</v>
      </c>
      <c r="F38" s="5">
        <v>8</v>
      </c>
      <c r="G38" s="5">
        <v>3</v>
      </c>
      <c r="H38" s="5">
        <v>3</v>
      </c>
      <c r="I38" s="6">
        <f t="shared" si="1"/>
        <v>19</v>
      </c>
    </row>
    <row r="39" spans="1:9" ht="19.899999999999999" customHeight="1" x14ac:dyDescent="0.25">
      <c r="A39" s="4" t="s">
        <v>95</v>
      </c>
      <c r="B39" s="12" t="s">
        <v>96</v>
      </c>
      <c r="C39" s="5">
        <v>0</v>
      </c>
      <c r="D39" s="13">
        <v>11</v>
      </c>
      <c r="E39" s="5">
        <f t="shared" si="0"/>
        <v>2</v>
      </c>
      <c r="F39" s="5">
        <v>8</v>
      </c>
      <c r="G39" s="5">
        <v>1</v>
      </c>
      <c r="H39" s="5">
        <v>0</v>
      </c>
      <c r="I39" s="6">
        <f t="shared" si="1"/>
        <v>11</v>
      </c>
    </row>
    <row r="40" spans="1:9" ht="19.899999999999999" customHeight="1" x14ac:dyDescent="0.25">
      <c r="A40" s="4" t="s">
        <v>97</v>
      </c>
      <c r="B40" s="12" t="s">
        <v>98</v>
      </c>
      <c r="C40" s="5">
        <v>0</v>
      </c>
      <c r="D40" s="13">
        <v>14</v>
      </c>
      <c r="E40" s="5">
        <f t="shared" si="0"/>
        <v>5</v>
      </c>
      <c r="F40" s="5">
        <v>6</v>
      </c>
      <c r="G40" s="5">
        <v>3</v>
      </c>
      <c r="H40" s="5">
        <v>2.5</v>
      </c>
      <c r="I40" s="6">
        <f t="shared" si="1"/>
        <v>17</v>
      </c>
    </row>
    <row r="41" spans="1:9" ht="19.899999999999999" customHeight="1" x14ac:dyDescent="0.25">
      <c r="A41" s="4" t="s">
        <v>99</v>
      </c>
      <c r="B41" s="12" t="s">
        <v>100</v>
      </c>
      <c r="C41" s="5">
        <v>0</v>
      </c>
      <c r="D41" s="13">
        <v>11</v>
      </c>
      <c r="E41" s="5">
        <f t="shared" si="0"/>
        <v>2</v>
      </c>
      <c r="F41" s="5">
        <v>8</v>
      </c>
      <c r="G41" s="5">
        <v>1</v>
      </c>
      <c r="H41" s="5">
        <v>0</v>
      </c>
      <c r="I41" s="6">
        <f t="shared" si="1"/>
        <v>11</v>
      </c>
    </row>
    <row r="42" spans="1:9" ht="19.899999999999999" customHeight="1" x14ac:dyDescent="0.25">
      <c r="A42" s="4" t="s">
        <v>101</v>
      </c>
      <c r="B42" s="12" t="s">
        <v>102</v>
      </c>
      <c r="C42" s="5">
        <v>0</v>
      </c>
      <c r="D42" s="13">
        <v>11</v>
      </c>
      <c r="E42" s="5">
        <f t="shared" si="0"/>
        <v>2</v>
      </c>
      <c r="F42" s="5">
        <v>8</v>
      </c>
      <c r="G42" s="5">
        <v>2.5</v>
      </c>
      <c r="H42" s="5">
        <v>1.5</v>
      </c>
      <c r="I42" s="6">
        <f t="shared" si="1"/>
        <v>14</v>
      </c>
    </row>
    <row r="43" spans="1:9" ht="19.899999999999999" customHeight="1" x14ac:dyDescent="0.25">
      <c r="A43" s="4" t="s">
        <v>15</v>
      </c>
      <c r="B43" s="12" t="s">
        <v>103</v>
      </c>
      <c r="C43" s="5">
        <v>0</v>
      </c>
      <c r="D43" s="13">
        <v>14</v>
      </c>
      <c r="E43" s="5">
        <f t="shared" si="0"/>
        <v>5</v>
      </c>
      <c r="F43" s="5">
        <v>8</v>
      </c>
      <c r="G43" s="5">
        <v>3</v>
      </c>
      <c r="H43" s="5">
        <v>3</v>
      </c>
      <c r="I43" s="6">
        <f t="shared" si="1"/>
        <v>19</v>
      </c>
    </row>
    <row r="44" spans="1:9" ht="19.899999999999999" customHeight="1" x14ac:dyDescent="0.25">
      <c r="A44" s="4" t="s">
        <v>16</v>
      </c>
      <c r="B44" s="12" t="s">
        <v>104</v>
      </c>
      <c r="C44" s="5">
        <v>0</v>
      </c>
      <c r="D44" s="13">
        <v>10</v>
      </c>
      <c r="E44" s="5">
        <f t="shared" si="0"/>
        <v>1</v>
      </c>
      <c r="F44" s="5">
        <v>8</v>
      </c>
      <c r="G44" s="5">
        <v>1.5</v>
      </c>
      <c r="H44" s="5">
        <v>1.5</v>
      </c>
      <c r="I44" s="6">
        <f t="shared" si="1"/>
        <v>12</v>
      </c>
    </row>
    <row r="45" spans="1:9" ht="19.899999999999999" customHeight="1" x14ac:dyDescent="0.25">
      <c r="A45" s="4" t="s">
        <v>105</v>
      </c>
      <c r="B45" s="12" t="s">
        <v>106</v>
      </c>
      <c r="C45" s="5">
        <v>0</v>
      </c>
      <c r="D45" s="13">
        <v>11</v>
      </c>
      <c r="E45" s="5">
        <f t="shared" si="0"/>
        <v>2</v>
      </c>
      <c r="F45" s="5">
        <v>8</v>
      </c>
      <c r="G45" s="5">
        <v>2</v>
      </c>
      <c r="H45" s="5">
        <v>1.5</v>
      </c>
      <c r="I45" s="6">
        <f t="shared" si="1"/>
        <v>14</v>
      </c>
    </row>
    <row r="46" spans="1:9" ht="19.899999999999999" customHeight="1" x14ac:dyDescent="0.25">
      <c r="A46" s="4" t="s">
        <v>9</v>
      </c>
      <c r="B46" s="12" t="s">
        <v>107</v>
      </c>
      <c r="C46" s="5">
        <v>0</v>
      </c>
      <c r="D46" s="13">
        <v>11</v>
      </c>
      <c r="E46" s="5">
        <f t="shared" si="0"/>
        <v>2</v>
      </c>
      <c r="F46" s="5">
        <v>8</v>
      </c>
      <c r="G46" s="5">
        <v>2</v>
      </c>
      <c r="H46" s="5">
        <v>1</v>
      </c>
      <c r="I46" s="6">
        <f t="shared" si="1"/>
        <v>13</v>
      </c>
    </row>
    <row r="47" spans="1:9" ht="19.899999999999999" customHeight="1" x14ac:dyDescent="0.25">
      <c r="A47" s="4" t="s">
        <v>108</v>
      </c>
      <c r="B47" s="12" t="s">
        <v>109</v>
      </c>
      <c r="C47" s="5">
        <v>0</v>
      </c>
      <c r="D47" s="13">
        <v>11</v>
      </c>
      <c r="E47" s="5">
        <f t="shared" si="0"/>
        <v>2</v>
      </c>
      <c r="F47" s="5">
        <v>8</v>
      </c>
      <c r="G47" s="5">
        <v>2</v>
      </c>
      <c r="H47" s="5">
        <v>1.5</v>
      </c>
      <c r="I47" s="6">
        <f t="shared" si="1"/>
        <v>14</v>
      </c>
    </row>
    <row r="48" spans="1:9" ht="19.899999999999999" customHeight="1" x14ac:dyDescent="0.25">
      <c r="A48" s="4" t="s">
        <v>17</v>
      </c>
      <c r="B48" s="12" t="s">
        <v>110</v>
      </c>
      <c r="C48" s="5">
        <v>0</v>
      </c>
      <c r="D48" s="13">
        <v>11</v>
      </c>
      <c r="E48" s="5">
        <f t="shared" si="0"/>
        <v>2</v>
      </c>
      <c r="F48" s="5">
        <v>8</v>
      </c>
      <c r="G48" s="5">
        <v>2</v>
      </c>
      <c r="H48" s="5">
        <v>1.5</v>
      </c>
      <c r="I48" s="6">
        <f t="shared" si="1"/>
        <v>14</v>
      </c>
    </row>
    <row r="49" spans="1:9" ht="19.899999999999999" customHeight="1" x14ac:dyDescent="0.25">
      <c r="A49" s="4" t="s">
        <v>111</v>
      </c>
      <c r="B49" s="12" t="s">
        <v>112</v>
      </c>
      <c r="C49" s="5">
        <v>0</v>
      </c>
      <c r="D49" s="13">
        <v>12</v>
      </c>
      <c r="E49" s="5">
        <f t="shared" si="0"/>
        <v>3</v>
      </c>
      <c r="F49" s="5">
        <v>8</v>
      </c>
      <c r="G49" s="5">
        <v>2.5</v>
      </c>
      <c r="H49" s="5">
        <v>1.5</v>
      </c>
      <c r="I49" s="6">
        <f t="shared" si="1"/>
        <v>15</v>
      </c>
    </row>
    <row r="50" spans="1:9" ht="19.899999999999999" customHeight="1" x14ac:dyDescent="0.25">
      <c r="A50" s="4" t="s">
        <v>113</v>
      </c>
      <c r="B50" s="12" t="s">
        <v>114</v>
      </c>
      <c r="C50" s="5">
        <v>0</v>
      </c>
      <c r="D50" s="13">
        <v>11</v>
      </c>
      <c r="E50" s="5">
        <f t="shared" si="0"/>
        <v>2</v>
      </c>
      <c r="F50" s="5">
        <v>8</v>
      </c>
      <c r="G50" s="5">
        <v>2</v>
      </c>
      <c r="H50" s="5">
        <v>1</v>
      </c>
      <c r="I50" s="6">
        <f t="shared" si="1"/>
        <v>13</v>
      </c>
    </row>
    <row r="51" spans="1:9" ht="19.899999999999999" customHeight="1" x14ac:dyDescent="0.25">
      <c r="A51" s="4" t="s">
        <v>115</v>
      </c>
      <c r="B51" s="12" t="s">
        <v>116</v>
      </c>
      <c r="C51" s="5">
        <v>0</v>
      </c>
      <c r="D51" s="13">
        <v>11</v>
      </c>
      <c r="E51" s="5">
        <f t="shared" si="0"/>
        <v>2</v>
      </c>
      <c r="F51" s="5">
        <v>8</v>
      </c>
      <c r="G51" s="5">
        <v>2</v>
      </c>
      <c r="H51" s="5">
        <v>0</v>
      </c>
      <c r="I51" s="6">
        <f t="shared" si="1"/>
        <v>12</v>
      </c>
    </row>
    <row r="52" spans="1:9" ht="19.899999999999999" customHeight="1" x14ac:dyDescent="0.25">
      <c r="A52" s="4" t="s">
        <v>117</v>
      </c>
      <c r="B52" s="12" t="s">
        <v>118</v>
      </c>
      <c r="C52" s="5">
        <v>0</v>
      </c>
      <c r="D52" s="13">
        <v>11</v>
      </c>
      <c r="E52" s="5">
        <f t="shared" si="0"/>
        <v>2</v>
      </c>
      <c r="F52" s="5">
        <v>8</v>
      </c>
      <c r="G52" s="5">
        <v>2</v>
      </c>
      <c r="H52" s="5">
        <v>1</v>
      </c>
      <c r="I52" s="6">
        <f t="shared" si="1"/>
        <v>13</v>
      </c>
    </row>
    <row r="53" spans="1:9" ht="19.899999999999999" customHeight="1" x14ac:dyDescent="0.25">
      <c r="A53" s="4" t="s">
        <v>119</v>
      </c>
      <c r="B53" s="12" t="s">
        <v>120</v>
      </c>
      <c r="C53" s="5">
        <v>0</v>
      </c>
      <c r="D53" s="13">
        <v>12</v>
      </c>
      <c r="E53" s="5">
        <f t="shared" si="0"/>
        <v>3</v>
      </c>
      <c r="F53" s="5">
        <v>8</v>
      </c>
      <c r="G53" s="5">
        <v>2.5</v>
      </c>
      <c r="H53" s="5">
        <v>0.5</v>
      </c>
      <c r="I53" s="6">
        <f t="shared" si="1"/>
        <v>14</v>
      </c>
    </row>
  </sheetData>
  <mergeCells count="5">
    <mergeCell ref="A1:A2"/>
    <mergeCell ref="B1:B2"/>
    <mergeCell ref="C1:E1"/>
    <mergeCell ref="F1:H1"/>
    <mergeCell ref="I1:I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I53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5.7109375" style="14" customWidth="1"/>
    <col min="2" max="2" width="10.7109375" style="14" hidden="1" customWidth="1"/>
    <col min="3" max="6" width="14.7109375" style="9" customWidth="1"/>
    <col min="7" max="7" width="14.7109375" style="15" customWidth="1"/>
    <col min="8" max="8" width="14.7109375" style="9" customWidth="1"/>
    <col min="9" max="9" width="12.7109375" style="7" customWidth="1"/>
    <col min="10" max="16384" width="8.85546875" style="7"/>
  </cols>
  <sheetData>
    <row r="1" spans="1:9" s="3" customFormat="1" ht="19.899999999999999" customHeight="1" x14ac:dyDescent="0.25">
      <c r="A1" s="16" t="s">
        <v>4</v>
      </c>
      <c r="B1" s="16" t="s">
        <v>22</v>
      </c>
      <c r="C1" s="19" t="s">
        <v>121</v>
      </c>
      <c r="D1" s="20"/>
      <c r="E1" s="20"/>
      <c r="F1" s="20"/>
      <c r="G1" s="19" t="s">
        <v>18</v>
      </c>
      <c r="H1" s="20"/>
      <c r="I1" s="16" t="s">
        <v>5</v>
      </c>
    </row>
    <row r="2" spans="1:9" s="3" customFormat="1" ht="40.15" customHeight="1" x14ac:dyDescent="0.25">
      <c r="A2" s="17"/>
      <c r="B2" s="18"/>
      <c r="C2" s="11" t="s">
        <v>122</v>
      </c>
      <c r="D2" s="11" t="s">
        <v>123</v>
      </c>
      <c r="E2" s="11" t="s">
        <v>21</v>
      </c>
      <c r="F2" s="11" t="s">
        <v>124</v>
      </c>
      <c r="G2" s="10" t="s">
        <v>125</v>
      </c>
      <c r="H2" s="11" t="s">
        <v>126</v>
      </c>
      <c r="I2" s="17"/>
    </row>
    <row r="3" spans="1:9" ht="19.899999999999999" customHeight="1" x14ac:dyDescent="0.25">
      <c r="A3" s="4" t="s">
        <v>31</v>
      </c>
      <c r="B3" s="12" t="s">
        <v>32</v>
      </c>
      <c r="C3" s="5">
        <v>8</v>
      </c>
      <c r="D3" s="5">
        <v>2</v>
      </c>
      <c r="E3" s="5">
        <v>0</v>
      </c>
      <c r="F3" s="5">
        <v>1</v>
      </c>
      <c r="G3" s="13">
        <v>5</v>
      </c>
      <c r="H3" s="5">
        <f>MAX(IF(C3=0,0,G3))</f>
        <v>5</v>
      </c>
      <c r="I3" s="6">
        <f t="shared" ref="I3:I43" si="0">SUM(C3:F3)+H3</f>
        <v>16</v>
      </c>
    </row>
    <row r="4" spans="1:9" ht="19.899999999999999" customHeight="1" x14ac:dyDescent="0.25">
      <c r="A4" s="4" t="s">
        <v>33</v>
      </c>
      <c r="B4" s="12" t="s">
        <v>34</v>
      </c>
      <c r="C4" s="5">
        <v>8</v>
      </c>
      <c r="D4" s="5">
        <v>0</v>
      </c>
      <c r="E4" s="5">
        <v>2</v>
      </c>
      <c r="F4" s="5">
        <v>1</v>
      </c>
      <c r="G4" s="13">
        <v>6</v>
      </c>
      <c r="H4" s="5">
        <f t="shared" ref="H4:H43" si="1">MAX(IF(C4=0,0,G4))</f>
        <v>6</v>
      </c>
      <c r="I4" s="6">
        <f t="shared" si="0"/>
        <v>17</v>
      </c>
    </row>
    <row r="5" spans="1:9" ht="19.899999999999999" customHeight="1" x14ac:dyDescent="0.25">
      <c r="A5" s="4" t="s">
        <v>6</v>
      </c>
      <c r="B5" s="12" t="s">
        <v>35</v>
      </c>
      <c r="C5" s="5">
        <v>8</v>
      </c>
      <c r="D5" s="5">
        <v>0</v>
      </c>
      <c r="E5" s="5">
        <v>0</v>
      </c>
      <c r="F5" s="5">
        <v>1</v>
      </c>
      <c r="G5" s="13">
        <v>5</v>
      </c>
      <c r="H5" s="5">
        <f t="shared" si="1"/>
        <v>5</v>
      </c>
      <c r="I5" s="6">
        <f t="shared" si="0"/>
        <v>14</v>
      </c>
    </row>
    <row r="6" spans="1:9" ht="19.899999999999999" customHeight="1" x14ac:dyDescent="0.25">
      <c r="A6" s="4" t="s">
        <v>38</v>
      </c>
      <c r="B6" s="12" t="s">
        <v>39</v>
      </c>
      <c r="C6" s="5">
        <v>8</v>
      </c>
      <c r="D6" s="5">
        <v>0</v>
      </c>
      <c r="E6" s="5">
        <v>2</v>
      </c>
      <c r="F6" s="5">
        <v>1</v>
      </c>
      <c r="G6" s="13">
        <v>5</v>
      </c>
      <c r="H6" s="5">
        <f t="shared" si="1"/>
        <v>5</v>
      </c>
      <c r="I6" s="6">
        <f t="shared" si="0"/>
        <v>16</v>
      </c>
    </row>
    <row r="7" spans="1:9" ht="19.899999999999999" customHeight="1" x14ac:dyDescent="0.25">
      <c r="A7" s="4" t="s">
        <v>40</v>
      </c>
      <c r="B7" s="12" t="s">
        <v>41</v>
      </c>
      <c r="C7" s="5">
        <v>0</v>
      </c>
      <c r="D7" s="5">
        <v>0</v>
      </c>
      <c r="E7" s="5">
        <v>0</v>
      </c>
      <c r="F7" s="5">
        <v>0</v>
      </c>
      <c r="G7" s="13">
        <v>5</v>
      </c>
      <c r="H7" s="5">
        <f t="shared" si="1"/>
        <v>0</v>
      </c>
      <c r="I7" s="6">
        <f t="shared" si="0"/>
        <v>0</v>
      </c>
    </row>
    <row r="8" spans="1:9" ht="19.899999999999999" customHeight="1" x14ac:dyDescent="0.25">
      <c r="A8" s="4" t="s">
        <v>42</v>
      </c>
      <c r="B8" s="12" t="s">
        <v>43</v>
      </c>
      <c r="C8" s="5">
        <v>0</v>
      </c>
      <c r="D8" s="5">
        <v>0</v>
      </c>
      <c r="E8" s="5">
        <v>0</v>
      </c>
      <c r="F8" s="5">
        <v>0</v>
      </c>
      <c r="G8" s="13">
        <v>2</v>
      </c>
      <c r="H8" s="5">
        <f t="shared" si="1"/>
        <v>0</v>
      </c>
      <c r="I8" s="6">
        <f t="shared" si="0"/>
        <v>0</v>
      </c>
    </row>
    <row r="9" spans="1:9" ht="19.899999999999999" customHeight="1" x14ac:dyDescent="0.25">
      <c r="A9" s="4" t="s">
        <v>44</v>
      </c>
      <c r="B9" s="12" t="s">
        <v>45</v>
      </c>
      <c r="C9" s="5">
        <v>8</v>
      </c>
      <c r="D9" s="5">
        <v>0</v>
      </c>
      <c r="E9" s="5">
        <v>0</v>
      </c>
      <c r="F9" s="5">
        <v>1</v>
      </c>
      <c r="G9" s="13">
        <v>5</v>
      </c>
      <c r="H9" s="5">
        <f t="shared" si="1"/>
        <v>5</v>
      </c>
      <c r="I9" s="6">
        <f t="shared" si="0"/>
        <v>14</v>
      </c>
    </row>
    <row r="10" spans="1:9" ht="19.899999999999999" customHeight="1" x14ac:dyDescent="0.25">
      <c r="A10" s="4" t="s">
        <v>46</v>
      </c>
      <c r="B10" s="12" t="s">
        <v>47</v>
      </c>
      <c r="C10" s="5">
        <v>0</v>
      </c>
      <c r="D10" s="5">
        <v>0</v>
      </c>
      <c r="E10" s="5">
        <v>0</v>
      </c>
      <c r="F10" s="5">
        <v>0</v>
      </c>
      <c r="G10" s="13">
        <v>3</v>
      </c>
      <c r="H10" s="5">
        <f t="shared" si="1"/>
        <v>0</v>
      </c>
      <c r="I10" s="6">
        <f t="shared" si="0"/>
        <v>0</v>
      </c>
    </row>
    <row r="11" spans="1:9" ht="19.899999999999999" customHeight="1" x14ac:dyDescent="0.25">
      <c r="A11" s="4" t="s">
        <v>10</v>
      </c>
      <c r="B11" s="12" t="s">
        <v>50</v>
      </c>
      <c r="C11" s="5">
        <v>4</v>
      </c>
      <c r="D11" s="5">
        <v>1</v>
      </c>
      <c r="E11" s="5">
        <v>2</v>
      </c>
      <c r="F11" s="5">
        <v>1</v>
      </c>
      <c r="G11" s="13">
        <v>4</v>
      </c>
      <c r="H11" s="5">
        <f t="shared" si="1"/>
        <v>4</v>
      </c>
      <c r="I11" s="6">
        <f t="shared" si="0"/>
        <v>12</v>
      </c>
    </row>
    <row r="12" spans="1:9" ht="19.899999999999999" customHeight="1" x14ac:dyDescent="0.25">
      <c r="A12" s="4" t="s">
        <v>51</v>
      </c>
      <c r="B12" s="12" t="s">
        <v>52</v>
      </c>
      <c r="C12" s="5">
        <v>0</v>
      </c>
      <c r="D12" s="5">
        <v>0</v>
      </c>
      <c r="E12" s="5">
        <v>0</v>
      </c>
      <c r="F12" s="5">
        <v>0</v>
      </c>
      <c r="G12" s="13">
        <v>6</v>
      </c>
      <c r="H12" s="5">
        <f t="shared" si="1"/>
        <v>0</v>
      </c>
      <c r="I12" s="6">
        <f t="shared" si="0"/>
        <v>0</v>
      </c>
    </row>
    <row r="13" spans="1:9" ht="19.899999999999999" customHeight="1" x14ac:dyDescent="0.25">
      <c r="A13" s="4" t="s">
        <v>7</v>
      </c>
      <c r="B13" s="12" t="s">
        <v>53</v>
      </c>
      <c r="C13" s="5">
        <v>8</v>
      </c>
      <c r="D13" s="5">
        <v>2</v>
      </c>
      <c r="E13" s="5">
        <v>0</v>
      </c>
      <c r="F13" s="5">
        <v>0</v>
      </c>
      <c r="G13" s="13">
        <v>6</v>
      </c>
      <c r="H13" s="5">
        <f t="shared" si="1"/>
        <v>6</v>
      </c>
      <c r="I13" s="6">
        <f t="shared" si="0"/>
        <v>16</v>
      </c>
    </row>
    <row r="14" spans="1:9" ht="19.899999999999999" customHeight="1" x14ac:dyDescent="0.25">
      <c r="A14" s="4" t="s">
        <v>54</v>
      </c>
      <c r="B14" s="12" t="s">
        <v>55</v>
      </c>
      <c r="C14" s="5">
        <v>0</v>
      </c>
      <c r="D14" s="5">
        <v>0</v>
      </c>
      <c r="E14" s="5">
        <v>0</v>
      </c>
      <c r="F14" s="5">
        <v>0</v>
      </c>
      <c r="G14" s="13">
        <v>3</v>
      </c>
      <c r="H14" s="5">
        <f t="shared" si="1"/>
        <v>0</v>
      </c>
      <c r="I14" s="6">
        <f t="shared" si="0"/>
        <v>0</v>
      </c>
    </row>
    <row r="15" spans="1:9" ht="19.899999999999999" customHeight="1" x14ac:dyDescent="0.25">
      <c r="A15" s="4" t="s">
        <v>8</v>
      </c>
      <c r="B15" s="12" t="s">
        <v>56</v>
      </c>
      <c r="C15" s="5">
        <v>8</v>
      </c>
      <c r="D15" s="5">
        <v>0</v>
      </c>
      <c r="E15" s="5">
        <v>2</v>
      </c>
      <c r="F15" s="5">
        <v>1</v>
      </c>
      <c r="G15" s="13">
        <v>5</v>
      </c>
      <c r="H15" s="5">
        <f t="shared" si="1"/>
        <v>5</v>
      </c>
      <c r="I15" s="6">
        <f t="shared" si="0"/>
        <v>16</v>
      </c>
    </row>
    <row r="16" spans="1:9" ht="19.899999999999999" customHeight="1" x14ac:dyDescent="0.25">
      <c r="A16" s="4" t="s">
        <v>57</v>
      </c>
      <c r="B16" s="12" t="s">
        <v>58</v>
      </c>
      <c r="C16" s="5">
        <v>8</v>
      </c>
      <c r="D16" s="5">
        <v>2</v>
      </c>
      <c r="E16" s="5">
        <v>0</v>
      </c>
      <c r="F16" s="5">
        <v>1</v>
      </c>
      <c r="G16" s="13">
        <v>5</v>
      </c>
      <c r="H16" s="5">
        <f t="shared" si="1"/>
        <v>5</v>
      </c>
      <c r="I16" s="6">
        <f t="shared" si="0"/>
        <v>16</v>
      </c>
    </row>
    <row r="17" spans="1:9" ht="19.899999999999999" customHeight="1" x14ac:dyDescent="0.25">
      <c r="A17" s="4" t="s">
        <v>59</v>
      </c>
      <c r="B17" s="12" t="s">
        <v>60</v>
      </c>
      <c r="C17" s="5">
        <v>0</v>
      </c>
      <c r="D17" s="5">
        <v>0</v>
      </c>
      <c r="E17" s="5">
        <v>0</v>
      </c>
      <c r="F17" s="5">
        <v>0</v>
      </c>
      <c r="G17" s="13">
        <v>3</v>
      </c>
      <c r="H17" s="5">
        <f t="shared" si="1"/>
        <v>0</v>
      </c>
      <c r="I17" s="6">
        <f t="shared" si="0"/>
        <v>0</v>
      </c>
    </row>
    <row r="18" spans="1:9" ht="19.899999999999999" customHeight="1" x14ac:dyDescent="0.25">
      <c r="A18" s="4" t="s">
        <v>63</v>
      </c>
      <c r="B18" s="12" t="s">
        <v>64</v>
      </c>
      <c r="C18" s="5">
        <v>0</v>
      </c>
      <c r="D18" s="5">
        <v>0</v>
      </c>
      <c r="E18" s="5">
        <v>0</v>
      </c>
      <c r="F18" s="5">
        <v>0</v>
      </c>
      <c r="G18" s="13">
        <v>6</v>
      </c>
      <c r="H18" s="5">
        <f t="shared" si="1"/>
        <v>0</v>
      </c>
      <c r="I18" s="6">
        <f t="shared" si="0"/>
        <v>0</v>
      </c>
    </row>
    <row r="19" spans="1:9" ht="19.899999999999999" customHeight="1" x14ac:dyDescent="0.25">
      <c r="A19" s="4" t="s">
        <v>65</v>
      </c>
      <c r="B19" s="12" t="s">
        <v>66</v>
      </c>
      <c r="C19" s="5">
        <v>0</v>
      </c>
      <c r="D19" s="5">
        <v>0</v>
      </c>
      <c r="E19" s="5">
        <v>0</v>
      </c>
      <c r="F19" s="5">
        <v>0</v>
      </c>
      <c r="G19" s="13">
        <v>4</v>
      </c>
      <c r="H19" s="5">
        <f t="shared" si="1"/>
        <v>0</v>
      </c>
      <c r="I19" s="6">
        <f t="shared" si="0"/>
        <v>0</v>
      </c>
    </row>
    <row r="20" spans="1:9" ht="19.899999999999999" customHeight="1" x14ac:dyDescent="0.25">
      <c r="A20" s="4" t="s">
        <v>67</v>
      </c>
      <c r="B20" s="12" t="s">
        <v>68</v>
      </c>
      <c r="C20" s="5">
        <v>0</v>
      </c>
      <c r="D20" s="5">
        <v>0</v>
      </c>
      <c r="E20" s="5">
        <v>0</v>
      </c>
      <c r="F20" s="5">
        <v>0</v>
      </c>
      <c r="G20" s="13">
        <v>6</v>
      </c>
      <c r="H20" s="5">
        <f t="shared" si="1"/>
        <v>0</v>
      </c>
      <c r="I20" s="6">
        <f t="shared" si="0"/>
        <v>0</v>
      </c>
    </row>
    <row r="21" spans="1:9" ht="19.899999999999999" customHeight="1" x14ac:dyDescent="0.25">
      <c r="A21" s="4" t="s">
        <v>69</v>
      </c>
      <c r="B21" s="12" t="s">
        <v>70</v>
      </c>
      <c r="C21" s="5">
        <v>0</v>
      </c>
      <c r="D21" s="5">
        <v>0</v>
      </c>
      <c r="E21" s="5">
        <v>0</v>
      </c>
      <c r="F21" s="5">
        <v>0</v>
      </c>
      <c r="G21" s="13">
        <v>4</v>
      </c>
      <c r="H21" s="5">
        <f t="shared" si="1"/>
        <v>0</v>
      </c>
      <c r="I21" s="6">
        <f t="shared" si="0"/>
        <v>0</v>
      </c>
    </row>
    <row r="22" spans="1:9" ht="19.899999999999999" customHeight="1" x14ac:dyDescent="0.25">
      <c r="A22" s="4" t="s">
        <v>71</v>
      </c>
      <c r="B22" s="12" t="s">
        <v>72</v>
      </c>
      <c r="C22" s="5">
        <v>8</v>
      </c>
      <c r="D22" s="5">
        <v>0</v>
      </c>
      <c r="E22" s="5">
        <v>0</v>
      </c>
      <c r="F22" s="5">
        <v>1</v>
      </c>
      <c r="G22" s="13">
        <v>6</v>
      </c>
      <c r="H22" s="5">
        <f t="shared" si="1"/>
        <v>6</v>
      </c>
      <c r="I22" s="6">
        <f t="shared" si="0"/>
        <v>15</v>
      </c>
    </row>
    <row r="23" spans="1:9" ht="19.899999999999999" customHeight="1" x14ac:dyDescent="0.25">
      <c r="A23" s="4" t="s">
        <v>11</v>
      </c>
      <c r="B23" s="12" t="s">
        <v>73</v>
      </c>
      <c r="C23" s="5">
        <v>8</v>
      </c>
      <c r="D23" s="5">
        <v>1</v>
      </c>
      <c r="E23" s="5">
        <v>2</v>
      </c>
      <c r="F23" s="5">
        <v>1</v>
      </c>
      <c r="G23" s="13">
        <v>6</v>
      </c>
      <c r="H23" s="5">
        <f t="shared" si="1"/>
        <v>6</v>
      </c>
      <c r="I23" s="6">
        <f t="shared" si="0"/>
        <v>18</v>
      </c>
    </row>
    <row r="24" spans="1:9" ht="19.899999999999999" customHeight="1" x14ac:dyDescent="0.25">
      <c r="A24" s="4" t="s">
        <v>78</v>
      </c>
      <c r="B24" s="12" t="s">
        <v>79</v>
      </c>
      <c r="C24" s="5">
        <v>0</v>
      </c>
      <c r="D24" s="5">
        <v>0</v>
      </c>
      <c r="E24" s="5">
        <v>0</v>
      </c>
      <c r="F24" s="5">
        <v>0</v>
      </c>
      <c r="G24" s="13">
        <v>7</v>
      </c>
      <c r="H24" s="5">
        <f t="shared" si="1"/>
        <v>0</v>
      </c>
      <c r="I24" s="6">
        <f t="shared" si="0"/>
        <v>0</v>
      </c>
    </row>
    <row r="25" spans="1:9" ht="19.899999999999999" customHeight="1" x14ac:dyDescent="0.25">
      <c r="A25" s="4" t="s">
        <v>12</v>
      </c>
      <c r="B25" s="12" t="s">
        <v>80</v>
      </c>
      <c r="C25" s="5">
        <v>0</v>
      </c>
      <c r="D25" s="5">
        <v>0</v>
      </c>
      <c r="E25" s="5">
        <v>0</v>
      </c>
      <c r="F25" s="5">
        <v>0</v>
      </c>
      <c r="G25" s="13">
        <v>5</v>
      </c>
      <c r="H25" s="5">
        <f t="shared" si="1"/>
        <v>0</v>
      </c>
      <c r="I25" s="6">
        <f t="shared" si="0"/>
        <v>0</v>
      </c>
    </row>
    <row r="26" spans="1:9" ht="19.899999999999999" customHeight="1" x14ac:dyDescent="0.25">
      <c r="A26" s="4" t="s">
        <v>81</v>
      </c>
      <c r="B26" s="12" t="s">
        <v>82</v>
      </c>
      <c r="C26" s="5">
        <v>0</v>
      </c>
      <c r="D26" s="5">
        <v>0</v>
      </c>
      <c r="E26" s="5">
        <v>0</v>
      </c>
      <c r="F26" s="5">
        <v>0</v>
      </c>
      <c r="G26" s="13">
        <v>4</v>
      </c>
      <c r="H26" s="5">
        <f t="shared" si="1"/>
        <v>0</v>
      </c>
      <c r="I26" s="6">
        <f t="shared" si="0"/>
        <v>0</v>
      </c>
    </row>
    <row r="27" spans="1:9" ht="19.899999999999999" customHeight="1" x14ac:dyDescent="0.25">
      <c r="A27" s="4" t="s">
        <v>83</v>
      </c>
      <c r="B27" s="12" t="s">
        <v>84</v>
      </c>
      <c r="C27" s="5">
        <v>8</v>
      </c>
      <c r="D27" s="5">
        <v>0</v>
      </c>
      <c r="E27" s="5">
        <v>0</v>
      </c>
      <c r="F27" s="5">
        <v>1</v>
      </c>
      <c r="G27" s="13">
        <v>4</v>
      </c>
      <c r="H27" s="5">
        <f t="shared" si="1"/>
        <v>4</v>
      </c>
      <c r="I27" s="6">
        <f t="shared" si="0"/>
        <v>13</v>
      </c>
    </row>
    <row r="28" spans="1:9" ht="19.899999999999999" customHeight="1" x14ac:dyDescent="0.25">
      <c r="A28" s="4" t="s">
        <v>85</v>
      </c>
      <c r="B28" s="12" t="s">
        <v>86</v>
      </c>
      <c r="C28" s="5">
        <v>8</v>
      </c>
      <c r="D28" s="5">
        <v>0</v>
      </c>
      <c r="E28" s="5">
        <v>0</v>
      </c>
      <c r="F28" s="5">
        <v>1</v>
      </c>
      <c r="G28" s="13">
        <v>6</v>
      </c>
      <c r="H28" s="5">
        <f t="shared" si="1"/>
        <v>6</v>
      </c>
      <c r="I28" s="6">
        <f t="shared" si="0"/>
        <v>15</v>
      </c>
    </row>
    <row r="29" spans="1:9" ht="19.899999999999999" customHeight="1" x14ac:dyDescent="0.25">
      <c r="A29" s="4" t="s">
        <v>13</v>
      </c>
      <c r="B29" s="12" t="s">
        <v>89</v>
      </c>
      <c r="C29" s="5">
        <v>8</v>
      </c>
      <c r="D29" s="5">
        <v>2</v>
      </c>
      <c r="E29" s="5">
        <v>2</v>
      </c>
      <c r="F29" s="5">
        <v>1</v>
      </c>
      <c r="G29" s="13">
        <v>6</v>
      </c>
      <c r="H29" s="5">
        <f t="shared" si="1"/>
        <v>6</v>
      </c>
      <c r="I29" s="6">
        <f t="shared" si="0"/>
        <v>19</v>
      </c>
    </row>
    <row r="30" spans="1:9" ht="19.899999999999999" customHeight="1" x14ac:dyDescent="0.25">
      <c r="A30" s="4" t="s">
        <v>90</v>
      </c>
      <c r="B30" s="12" t="s">
        <v>91</v>
      </c>
      <c r="C30" s="5">
        <v>0</v>
      </c>
      <c r="D30" s="5">
        <v>0</v>
      </c>
      <c r="E30" s="5">
        <v>0</v>
      </c>
      <c r="F30" s="5">
        <v>0</v>
      </c>
      <c r="G30" s="13">
        <v>3</v>
      </c>
      <c r="H30" s="5">
        <f t="shared" si="1"/>
        <v>0</v>
      </c>
      <c r="I30" s="6">
        <f t="shared" si="0"/>
        <v>0</v>
      </c>
    </row>
    <row r="31" spans="1:9" ht="19.899999999999999" customHeight="1" x14ac:dyDescent="0.25">
      <c r="A31" s="4" t="s">
        <v>92</v>
      </c>
      <c r="B31" s="12" t="s">
        <v>93</v>
      </c>
      <c r="C31" s="5">
        <v>0</v>
      </c>
      <c r="D31" s="5">
        <v>0</v>
      </c>
      <c r="E31" s="5">
        <v>0</v>
      </c>
      <c r="F31" s="5">
        <v>0</v>
      </c>
      <c r="G31" s="13">
        <v>3</v>
      </c>
      <c r="H31" s="5">
        <f t="shared" si="1"/>
        <v>0</v>
      </c>
      <c r="I31" s="6">
        <f t="shared" si="0"/>
        <v>0</v>
      </c>
    </row>
    <row r="32" spans="1:9" ht="19.899999999999999" customHeight="1" x14ac:dyDescent="0.25">
      <c r="A32" s="4" t="s">
        <v>14</v>
      </c>
      <c r="B32" s="12" t="s">
        <v>94</v>
      </c>
      <c r="C32" s="5">
        <v>8</v>
      </c>
      <c r="D32" s="5">
        <v>0</v>
      </c>
      <c r="E32" s="5">
        <v>2</v>
      </c>
      <c r="F32" s="5">
        <v>1</v>
      </c>
      <c r="G32" s="13">
        <v>6</v>
      </c>
      <c r="H32" s="5">
        <f t="shared" si="1"/>
        <v>6</v>
      </c>
      <c r="I32" s="6">
        <f t="shared" si="0"/>
        <v>17</v>
      </c>
    </row>
    <row r="33" spans="1:9" ht="19.899999999999999" customHeight="1" x14ac:dyDescent="0.25">
      <c r="A33" s="4" t="s">
        <v>95</v>
      </c>
      <c r="B33" s="12" t="s">
        <v>96</v>
      </c>
      <c r="C33" s="5">
        <v>8</v>
      </c>
      <c r="D33" s="5">
        <v>0</v>
      </c>
      <c r="E33" s="5">
        <v>1</v>
      </c>
      <c r="F33" s="5">
        <v>1</v>
      </c>
      <c r="G33" s="13">
        <v>5</v>
      </c>
      <c r="H33" s="5">
        <f t="shared" si="1"/>
        <v>5</v>
      </c>
      <c r="I33" s="6">
        <f t="shared" si="0"/>
        <v>15</v>
      </c>
    </row>
    <row r="34" spans="1:9" ht="19.899999999999999" customHeight="1" x14ac:dyDescent="0.25">
      <c r="A34" s="4" t="s">
        <v>97</v>
      </c>
      <c r="B34" s="12" t="s">
        <v>98</v>
      </c>
      <c r="C34" s="5">
        <v>6</v>
      </c>
      <c r="D34" s="5">
        <v>0</v>
      </c>
      <c r="E34" s="5">
        <v>2</v>
      </c>
      <c r="F34" s="5">
        <v>1</v>
      </c>
      <c r="G34" s="13">
        <v>6</v>
      </c>
      <c r="H34" s="5">
        <f t="shared" si="1"/>
        <v>6</v>
      </c>
      <c r="I34" s="6">
        <f t="shared" si="0"/>
        <v>15</v>
      </c>
    </row>
    <row r="35" spans="1:9" ht="19.899999999999999" customHeight="1" x14ac:dyDescent="0.25">
      <c r="A35" s="4" t="s">
        <v>99</v>
      </c>
      <c r="B35" s="12" t="s">
        <v>100</v>
      </c>
      <c r="C35" s="5">
        <v>8</v>
      </c>
      <c r="D35" s="5">
        <v>0</v>
      </c>
      <c r="E35" s="5">
        <v>2</v>
      </c>
      <c r="F35" s="5">
        <v>1</v>
      </c>
      <c r="G35" s="13">
        <v>5</v>
      </c>
      <c r="H35" s="5">
        <f t="shared" si="1"/>
        <v>5</v>
      </c>
      <c r="I35" s="6">
        <f t="shared" si="0"/>
        <v>16</v>
      </c>
    </row>
    <row r="36" spans="1:9" ht="19.899999999999999" customHeight="1" x14ac:dyDescent="0.25">
      <c r="A36" s="4" t="s">
        <v>15</v>
      </c>
      <c r="B36" s="12" t="s">
        <v>103</v>
      </c>
      <c r="C36" s="5">
        <v>8</v>
      </c>
      <c r="D36" s="5">
        <v>0</v>
      </c>
      <c r="E36" s="5">
        <v>2</v>
      </c>
      <c r="F36" s="5">
        <v>1</v>
      </c>
      <c r="G36" s="13">
        <v>6</v>
      </c>
      <c r="H36" s="5">
        <f t="shared" si="1"/>
        <v>6</v>
      </c>
      <c r="I36" s="6">
        <f t="shared" si="0"/>
        <v>17</v>
      </c>
    </row>
    <row r="37" spans="1:9" ht="19.899999999999999" customHeight="1" x14ac:dyDescent="0.25">
      <c r="A37" s="4" t="s">
        <v>16</v>
      </c>
      <c r="B37" s="12" t="s">
        <v>104</v>
      </c>
      <c r="C37" s="5">
        <v>8</v>
      </c>
      <c r="D37" s="5">
        <v>2</v>
      </c>
      <c r="E37" s="5">
        <v>2</v>
      </c>
      <c r="F37" s="5">
        <v>1</v>
      </c>
      <c r="G37" s="13">
        <v>4</v>
      </c>
      <c r="H37" s="5">
        <f t="shared" si="1"/>
        <v>4</v>
      </c>
      <c r="I37" s="6">
        <f t="shared" si="0"/>
        <v>17</v>
      </c>
    </row>
    <row r="38" spans="1:9" ht="19.899999999999999" customHeight="1" x14ac:dyDescent="0.25">
      <c r="A38" s="4" t="s">
        <v>105</v>
      </c>
      <c r="B38" s="12" t="s">
        <v>106</v>
      </c>
      <c r="C38" s="5">
        <v>8</v>
      </c>
      <c r="D38" s="5">
        <v>0</v>
      </c>
      <c r="E38" s="5">
        <v>2</v>
      </c>
      <c r="F38" s="5">
        <v>1</v>
      </c>
      <c r="G38" s="13">
        <v>5</v>
      </c>
      <c r="H38" s="5">
        <f t="shared" si="1"/>
        <v>5</v>
      </c>
      <c r="I38" s="6">
        <f t="shared" si="0"/>
        <v>16</v>
      </c>
    </row>
    <row r="39" spans="1:9" ht="19.899999999999999" customHeight="1" x14ac:dyDescent="0.25">
      <c r="A39" s="4" t="s">
        <v>9</v>
      </c>
      <c r="B39" s="12" t="s">
        <v>107</v>
      </c>
      <c r="C39" s="5">
        <v>8</v>
      </c>
      <c r="D39" s="5">
        <v>0</v>
      </c>
      <c r="E39" s="5">
        <v>0</v>
      </c>
      <c r="F39" s="5">
        <v>1</v>
      </c>
      <c r="G39" s="13">
        <v>4</v>
      </c>
      <c r="H39" s="5">
        <f t="shared" si="1"/>
        <v>4</v>
      </c>
      <c r="I39" s="6">
        <f t="shared" si="0"/>
        <v>13</v>
      </c>
    </row>
    <row r="40" spans="1:9" ht="19.899999999999999" customHeight="1" x14ac:dyDescent="0.25">
      <c r="A40" s="4" t="s">
        <v>108</v>
      </c>
      <c r="B40" s="12" t="s">
        <v>109</v>
      </c>
      <c r="C40" s="5">
        <v>8</v>
      </c>
      <c r="D40" s="5">
        <v>2</v>
      </c>
      <c r="E40" s="5">
        <v>0</v>
      </c>
      <c r="F40" s="5">
        <v>1</v>
      </c>
      <c r="G40" s="13">
        <v>5</v>
      </c>
      <c r="H40" s="5">
        <f t="shared" si="1"/>
        <v>5</v>
      </c>
      <c r="I40" s="6">
        <f t="shared" si="0"/>
        <v>16</v>
      </c>
    </row>
    <row r="41" spans="1:9" ht="19.899999999999999" customHeight="1" x14ac:dyDescent="0.25">
      <c r="A41" s="4" t="s">
        <v>111</v>
      </c>
      <c r="B41" s="12" t="s">
        <v>112</v>
      </c>
      <c r="C41" s="5">
        <v>3</v>
      </c>
      <c r="D41" s="5">
        <v>0</v>
      </c>
      <c r="E41" s="5">
        <v>0</v>
      </c>
      <c r="F41" s="5">
        <v>0</v>
      </c>
      <c r="G41" s="13">
        <v>5</v>
      </c>
      <c r="H41" s="5">
        <f t="shared" si="1"/>
        <v>5</v>
      </c>
      <c r="I41" s="6">
        <f t="shared" si="0"/>
        <v>8</v>
      </c>
    </row>
    <row r="42" spans="1:9" ht="19.899999999999999" customHeight="1" x14ac:dyDescent="0.25">
      <c r="A42" s="4" t="s">
        <v>117</v>
      </c>
      <c r="B42" s="12" t="s">
        <v>118</v>
      </c>
      <c r="C42" s="5">
        <v>8</v>
      </c>
      <c r="D42" s="5">
        <v>0</v>
      </c>
      <c r="E42" s="5">
        <v>0</v>
      </c>
      <c r="F42" s="5">
        <v>0</v>
      </c>
      <c r="G42" s="13">
        <v>6</v>
      </c>
      <c r="H42" s="5">
        <f t="shared" si="1"/>
        <v>6</v>
      </c>
      <c r="I42" s="6">
        <f t="shared" si="0"/>
        <v>14</v>
      </c>
    </row>
    <row r="43" spans="1:9" ht="19.899999999999999" customHeight="1" x14ac:dyDescent="0.25">
      <c r="A43" s="4" t="s">
        <v>119</v>
      </c>
      <c r="B43" s="12" t="s">
        <v>120</v>
      </c>
      <c r="C43" s="5">
        <v>8</v>
      </c>
      <c r="D43" s="5">
        <v>0</v>
      </c>
      <c r="E43" s="5">
        <v>0</v>
      </c>
      <c r="F43" s="5">
        <v>1</v>
      </c>
      <c r="G43" s="13">
        <v>4</v>
      </c>
      <c r="H43" s="5">
        <f t="shared" si="1"/>
        <v>4</v>
      </c>
      <c r="I43" s="6">
        <f t="shared" si="0"/>
        <v>13</v>
      </c>
    </row>
    <row r="44" spans="1:9" ht="19.899999999999999" customHeight="1" x14ac:dyDescent="0.25">
      <c r="A44" s="8"/>
    </row>
    <row r="45" spans="1:9" ht="19.899999999999999" customHeight="1" x14ac:dyDescent="0.25">
      <c r="A45" s="8"/>
    </row>
    <row r="46" spans="1:9" ht="19.899999999999999" customHeight="1" x14ac:dyDescent="0.25">
      <c r="A46" s="8"/>
    </row>
    <row r="47" spans="1:9" ht="19.899999999999999" customHeight="1" x14ac:dyDescent="0.25">
      <c r="A47" s="8"/>
    </row>
    <row r="48" spans="1:9" ht="19.899999999999999" customHeight="1" x14ac:dyDescent="0.25">
      <c r="A48" s="8"/>
    </row>
    <row r="49" spans="1:1" ht="19.899999999999999" customHeight="1" x14ac:dyDescent="0.25">
      <c r="A49" s="8"/>
    </row>
    <row r="50" spans="1:1" ht="19.899999999999999" customHeight="1" x14ac:dyDescent="0.25">
      <c r="A50" s="8"/>
    </row>
    <row r="51" spans="1:1" ht="19.899999999999999" customHeight="1" x14ac:dyDescent="0.25">
      <c r="A51" s="8"/>
    </row>
    <row r="52" spans="1:1" ht="19.899999999999999" customHeight="1" x14ac:dyDescent="0.25">
      <c r="A52" s="8"/>
    </row>
    <row r="53" spans="1:1" ht="19.899999999999999" customHeight="1" x14ac:dyDescent="0.25">
      <c r="A53" s="8"/>
    </row>
  </sheetData>
  <mergeCells count="5">
    <mergeCell ref="A1:A2"/>
    <mergeCell ref="B1:B2"/>
    <mergeCell ref="C1:F1"/>
    <mergeCell ref="G1:H1"/>
    <mergeCell ref="I1:I2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I3:I43" formulaRange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52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5.7109375" style="14" customWidth="1"/>
    <col min="2" max="2" width="10.7109375" style="14" hidden="1" customWidth="1"/>
    <col min="3" max="3" width="14.7109375" style="9" customWidth="1"/>
    <col min="4" max="5" width="14.7109375" style="15" customWidth="1"/>
    <col min="6" max="16" width="14.7109375" style="9" customWidth="1"/>
    <col min="17" max="17" width="12.7109375" style="7" customWidth="1"/>
    <col min="18" max="16384" width="8.85546875" style="7"/>
  </cols>
  <sheetData>
    <row r="1" spans="1:17" s="3" customFormat="1" ht="19.899999999999999" customHeight="1" x14ac:dyDescent="0.25">
      <c r="A1" s="16" t="s">
        <v>4</v>
      </c>
      <c r="B1" s="16" t="s">
        <v>22</v>
      </c>
      <c r="C1" s="19" t="s">
        <v>127</v>
      </c>
      <c r="D1" s="20"/>
      <c r="E1" s="20"/>
      <c r="F1" s="20"/>
      <c r="G1" s="20"/>
      <c r="H1" s="20"/>
      <c r="I1" s="20"/>
      <c r="J1" s="20"/>
      <c r="K1" s="19" t="s">
        <v>128</v>
      </c>
      <c r="L1" s="20"/>
      <c r="M1" s="20"/>
      <c r="N1" s="20"/>
      <c r="O1" s="20"/>
      <c r="P1" s="20"/>
      <c r="Q1" s="16" t="s">
        <v>5</v>
      </c>
    </row>
    <row r="2" spans="1:17" s="3" customFormat="1" ht="40.15" customHeight="1" x14ac:dyDescent="0.25">
      <c r="A2" s="17"/>
      <c r="B2" s="18"/>
      <c r="C2" s="11" t="s">
        <v>19</v>
      </c>
      <c r="D2" s="10" t="s">
        <v>129</v>
      </c>
      <c r="E2" s="10" t="s">
        <v>130</v>
      </c>
      <c r="F2" s="11" t="s">
        <v>131</v>
      </c>
      <c r="G2" s="11" t="s">
        <v>132</v>
      </c>
      <c r="H2" s="11" t="s">
        <v>133</v>
      </c>
      <c r="I2" s="11" t="s">
        <v>134</v>
      </c>
      <c r="J2" s="11" t="s">
        <v>135</v>
      </c>
      <c r="K2" s="11" t="s">
        <v>136</v>
      </c>
      <c r="L2" s="11" t="s">
        <v>20</v>
      </c>
      <c r="M2" s="11" t="s">
        <v>137</v>
      </c>
      <c r="N2" s="11" t="s">
        <v>138</v>
      </c>
      <c r="O2" s="11" t="s">
        <v>139</v>
      </c>
      <c r="P2" s="11" t="s">
        <v>140</v>
      </c>
      <c r="Q2" s="17"/>
    </row>
    <row r="3" spans="1:17" ht="19.899999999999999" customHeight="1" x14ac:dyDescent="0.25">
      <c r="A3" s="4" t="s">
        <v>31</v>
      </c>
      <c r="B3" s="12" t="s">
        <v>32</v>
      </c>
      <c r="C3" s="5">
        <v>1</v>
      </c>
      <c r="D3" s="13">
        <v>0</v>
      </c>
      <c r="E3" s="13">
        <v>0</v>
      </c>
      <c r="F3" s="5">
        <f t="shared" ref="F3:F52" si="0">IF(D3+E3&gt;=17,2,IF(D3+E3&gt;=12,1.5,IF(D3+E3&gt;=8,1,IF(D3+E3&gt;=4,0.5,0))))</f>
        <v>0</v>
      </c>
      <c r="G3" s="5">
        <v>1</v>
      </c>
      <c r="H3" s="5">
        <v>0</v>
      </c>
      <c r="I3" s="5">
        <v>0</v>
      </c>
      <c r="J3" s="5">
        <v>0</v>
      </c>
      <c r="K3" s="5">
        <v>1</v>
      </c>
      <c r="L3" s="5">
        <v>0</v>
      </c>
      <c r="M3" s="5">
        <v>2</v>
      </c>
      <c r="N3" s="5">
        <v>0</v>
      </c>
      <c r="O3" s="5">
        <v>1</v>
      </c>
      <c r="P3" s="5">
        <v>1</v>
      </c>
      <c r="Q3" s="6">
        <f t="shared" ref="Q3:Q52" si="1">ROUND(SUM(C3,F3:P3),0)</f>
        <v>7</v>
      </c>
    </row>
    <row r="4" spans="1:17" ht="19.899999999999999" customHeight="1" x14ac:dyDescent="0.25">
      <c r="A4" s="4" t="s">
        <v>33</v>
      </c>
      <c r="B4" s="12" t="s">
        <v>34</v>
      </c>
      <c r="C4" s="5">
        <v>1</v>
      </c>
      <c r="D4" s="13">
        <v>0</v>
      </c>
      <c r="E4" s="13">
        <v>1</v>
      </c>
      <c r="F4" s="5">
        <f t="shared" si="0"/>
        <v>0</v>
      </c>
      <c r="G4" s="5">
        <v>1</v>
      </c>
      <c r="H4" s="5">
        <v>0</v>
      </c>
      <c r="I4" s="5">
        <v>0</v>
      </c>
      <c r="J4" s="5">
        <v>0</v>
      </c>
      <c r="K4" s="5">
        <v>1</v>
      </c>
      <c r="L4" s="5">
        <v>0</v>
      </c>
      <c r="M4" s="5">
        <v>2</v>
      </c>
      <c r="N4" s="5">
        <v>1</v>
      </c>
      <c r="O4" s="5">
        <v>1</v>
      </c>
      <c r="P4" s="5">
        <v>1</v>
      </c>
      <c r="Q4" s="6">
        <f t="shared" si="1"/>
        <v>8</v>
      </c>
    </row>
    <row r="5" spans="1:17" ht="19.899999999999999" customHeight="1" x14ac:dyDescent="0.25">
      <c r="A5" s="4" t="s">
        <v>6</v>
      </c>
      <c r="B5" s="12" t="s">
        <v>35</v>
      </c>
      <c r="C5" s="5">
        <v>1</v>
      </c>
      <c r="D5" s="13">
        <v>0</v>
      </c>
      <c r="E5" s="13">
        <v>5</v>
      </c>
      <c r="F5" s="5">
        <f t="shared" si="0"/>
        <v>0.5</v>
      </c>
      <c r="G5" s="5">
        <v>1</v>
      </c>
      <c r="H5" s="5">
        <v>0</v>
      </c>
      <c r="I5" s="5">
        <v>1</v>
      </c>
      <c r="J5" s="5">
        <v>0</v>
      </c>
      <c r="K5" s="5">
        <v>0</v>
      </c>
      <c r="L5" s="5">
        <v>0</v>
      </c>
      <c r="M5" s="5">
        <v>2</v>
      </c>
      <c r="N5" s="5">
        <v>0</v>
      </c>
      <c r="O5" s="5">
        <v>1</v>
      </c>
      <c r="P5" s="5">
        <v>1</v>
      </c>
      <c r="Q5" s="6">
        <f t="shared" si="1"/>
        <v>8</v>
      </c>
    </row>
    <row r="6" spans="1:17" ht="19.899999999999999" customHeight="1" x14ac:dyDescent="0.25">
      <c r="A6" s="4" t="s">
        <v>36</v>
      </c>
      <c r="B6" s="12" t="s">
        <v>37</v>
      </c>
      <c r="C6" s="5">
        <v>0</v>
      </c>
      <c r="D6" s="13">
        <v>0</v>
      </c>
      <c r="E6" s="13">
        <v>0</v>
      </c>
      <c r="F6" s="5">
        <f t="shared" si="0"/>
        <v>0</v>
      </c>
      <c r="G6" s="5">
        <v>0</v>
      </c>
      <c r="H6" s="5">
        <v>0</v>
      </c>
      <c r="I6" s="5">
        <v>0</v>
      </c>
      <c r="J6" s="5">
        <v>0</v>
      </c>
      <c r="K6" s="5">
        <v>1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6">
        <f t="shared" si="1"/>
        <v>1</v>
      </c>
    </row>
    <row r="7" spans="1:17" ht="19.899999999999999" customHeight="1" x14ac:dyDescent="0.25">
      <c r="A7" s="4" t="s">
        <v>38</v>
      </c>
      <c r="B7" s="12" t="s">
        <v>39</v>
      </c>
      <c r="C7" s="5">
        <v>0</v>
      </c>
      <c r="D7" s="13">
        <v>6</v>
      </c>
      <c r="E7" s="13">
        <v>9</v>
      </c>
      <c r="F7" s="5">
        <f t="shared" si="0"/>
        <v>1.5</v>
      </c>
      <c r="G7" s="5">
        <v>0</v>
      </c>
      <c r="H7" s="5">
        <v>0</v>
      </c>
      <c r="I7" s="5">
        <v>0</v>
      </c>
      <c r="J7" s="5">
        <v>0</v>
      </c>
      <c r="K7" s="5">
        <v>1</v>
      </c>
      <c r="L7" s="5">
        <v>0</v>
      </c>
      <c r="M7" s="5">
        <v>2</v>
      </c>
      <c r="N7" s="5">
        <v>0</v>
      </c>
      <c r="O7" s="5">
        <v>1</v>
      </c>
      <c r="P7" s="5">
        <v>1</v>
      </c>
      <c r="Q7" s="6">
        <f t="shared" si="1"/>
        <v>7</v>
      </c>
    </row>
    <row r="8" spans="1:17" ht="19.899999999999999" customHeight="1" x14ac:dyDescent="0.25">
      <c r="A8" s="4" t="s">
        <v>40</v>
      </c>
      <c r="B8" s="12" t="s">
        <v>41</v>
      </c>
      <c r="C8" s="5">
        <v>0</v>
      </c>
      <c r="D8" s="13">
        <v>0</v>
      </c>
      <c r="E8" s="13">
        <v>0</v>
      </c>
      <c r="F8" s="5">
        <f t="shared" si="0"/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6">
        <f t="shared" si="1"/>
        <v>0</v>
      </c>
    </row>
    <row r="9" spans="1:17" ht="19.899999999999999" customHeight="1" x14ac:dyDescent="0.25">
      <c r="A9" s="4" t="s">
        <v>42</v>
      </c>
      <c r="B9" s="12" t="s">
        <v>43</v>
      </c>
      <c r="C9" s="5">
        <v>0.5</v>
      </c>
      <c r="D9" s="13">
        <v>0</v>
      </c>
      <c r="E9" s="13">
        <v>3</v>
      </c>
      <c r="F9" s="5">
        <f t="shared" si="0"/>
        <v>0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6">
        <f t="shared" si="1"/>
        <v>2</v>
      </c>
    </row>
    <row r="10" spans="1:17" ht="19.899999999999999" customHeight="1" x14ac:dyDescent="0.25">
      <c r="A10" s="4" t="s">
        <v>44</v>
      </c>
      <c r="B10" s="12" t="s">
        <v>45</v>
      </c>
      <c r="C10" s="5">
        <v>0.5</v>
      </c>
      <c r="D10" s="13">
        <v>0</v>
      </c>
      <c r="E10" s="13">
        <v>0</v>
      </c>
      <c r="F10" s="5">
        <f t="shared" si="0"/>
        <v>0</v>
      </c>
      <c r="G10" s="5">
        <v>1</v>
      </c>
      <c r="H10" s="5">
        <v>0</v>
      </c>
      <c r="I10" s="5">
        <v>0</v>
      </c>
      <c r="J10" s="5">
        <v>0</v>
      </c>
      <c r="K10" s="5">
        <v>1</v>
      </c>
      <c r="L10" s="5">
        <v>0</v>
      </c>
      <c r="M10" s="5">
        <v>1</v>
      </c>
      <c r="N10" s="5">
        <v>0</v>
      </c>
      <c r="O10" s="5">
        <v>1</v>
      </c>
      <c r="P10" s="5">
        <v>1</v>
      </c>
      <c r="Q10" s="6">
        <f t="shared" si="1"/>
        <v>6</v>
      </c>
    </row>
    <row r="11" spans="1:17" ht="19.899999999999999" customHeight="1" x14ac:dyDescent="0.25">
      <c r="A11" s="4" t="s">
        <v>46</v>
      </c>
      <c r="B11" s="12" t="s">
        <v>47</v>
      </c>
      <c r="C11" s="5">
        <v>0</v>
      </c>
      <c r="D11" s="13">
        <v>0</v>
      </c>
      <c r="E11" s="13">
        <v>0</v>
      </c>
      <c r="F11" s="5">
        <f t="shared" si="0"/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6">
        <f t="shared" si="1"/>
        <v>0</v>
      </c>
    </row>
    <row r="12" spans="1:17" ht="19.899999999999999" customHeight="1" x14ac:dyDescent="0.25">
      <c r="A12" s="4" t="s">
        <v>10</v>
      </c>
      <c r="B12" s="12" t="s">
        <v>50</v>
      </c>
      <c r="C12" s="5">
        <v>0.5</v>
      </c>
      <c r="D12" s="13">
        <v>3</v>
      </c>
      <c r="E12" s="13">
        <v>8</v>
      </c>
      <c r="F12" s="5">
        <f t="shared" si="0"/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2</v>
      </c>
      <c r="N12" s="5">
        <v>0</v>
      </c>
      <c r="O12" s="5">
        <v>0</v>
      </c>
      <c r="P12" s="5">
        <v>0</v>
      </c>
      <c r="Q12" s="6">
        <f t="shared" si="1"/>
        <v>4</v>
      </c>
    </row>
    <row r="13" spans="1:17" ht="19.899999999999999" customHeight="1" x14ac:dyDescent="0.25">
      <c r="A13" s="4" t="s">
        <v>51</v>
      </c>
      <c r="B13" s="12" t="s">
        <v>52</v>
      </c>
      <c r="C13" s="5">
        <v>0.5</v>
      </c>
      <c r="D13" s="13">
        <v>6</v>
      </c>
      <c r="E13" s="13">
        <v>4</v>
      </c>
      <c r="F13" s="5">
        <f t="shared" si="0"/>
        <v>1</v>
      </c>
      <c r="G13" s="5">
        <v>1</v>
      </c>
      <c r="H13" s="5">
        <v>0</v>
      </c>
      <c r="I13" s="5">
        <v>0.5</v>
      </c>
      <c r="J13" s="5">
        <v>0</v>
      </c>
      <c r="K13" s="5">
        <v>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6">
        <f t="shared" si="1"/>
        <v>4</v>
      </c>
    </row>
    <row r="14" spans="1:17" ht="19.899999999999999" customHeight="1" x14ac:dyDescent="0.25">
      <c r="A14" s="4" t="s">
        <v>7</v>
      </c>
      <c r="B14" s="12" t="s">
        <v>53</v>
      </c>
      <c r="C14" s="5">
        <v>1</v>
      </c>
      <c r="D14" s="13">
        <v>0</v>
      </c>
      <c r="E14" s="13">
        <v>11</v>
      </c>
      <c r="F14" s="5">
        <f t="shared" si="0"/>
        <v>1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6">
        <f t="shared" si="1"/>
        <v>3</v>
      </c>
    </row>
    <row r="15" spans="1:17" ht="19.899999999999999" customHeight="1" x14ac:dyDescent="0.25">
      <c r="A15" s="4" t="s">
        <v>54</v>
      </c>
      <c r="B15" s="12" t="s">
        <v>55</v>
      </c>
      <c r="C15" s="5">
        <v>0</v>
      </c>
      <c r="D15" s="13">
        <v>0</v>
      </c>
      <c r="E15" s="13">
        <v>1</v>
      </c>
      <c r="F15" s="5">
        <f t="shared" si="0"/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6">
        <f t="shared" si="1"/>
        <v>0</v>
      </c>
    </row>
    <row r="16" spans="1:17" ht="19.899999999999999" customHeight="1" x14ac:dyDescent="0.25">
      <c r="A16" s="4" t="s">
        <v>8</v>
      </c>
      <c r="B16" s="12" t="s">
        <v>56</v>
      </c>
      <c r="C16" s="5">
        <v>0.5</v>
      </c>
      <c r="D16" s="13">
        <v>0</v>
      </c>
      <c r="E16" s="13">
        <v>0</v>
      </c>
      <c r="F16" s="5">
        <f t="shared" si="0"/>
        <v>0</v>
      </c>
      <c r="G16" s="5">
        <v>0</v>
      </c>
      <c r="H16" s="5">
        <v>0</v>
      </c>
      <c r="I16" s="5">
        <v>1</v>
      </c>
      <c r="J16" s="5">
        <v>0</v>
      </c>
      <c r="K16" s="5">
        <v>1</v>
      </c>
      <c r="L16" s="5">
        <v>1</v>
      </c>
      <c r="M16" s="5">
        <v>1</v>
      </c>
      <c r="N16" s="5">
        <v>0</v>
      </c>
      <c r="O16" s="5">
        <v>1</v>
      </c>
      <c r="P16" s="5">
        <v>1</v>
      </c>
      <c r="Q16" s="6">
        <f t="shared" si="1"/>
        <v>7</v>
      </c>
    </row>
    <row r="17" spans="1:17" ht="19.899999999999999" customHeight="1" x14ac:dyDescent="0.25">
      <c r="A17" s="4" t="s">
        <v>57</v>
      </c>
      <c r="B17" s="12" t="s">
        <v>58</v>
      </c>
      <c r="C17" s="5">
        <v>1</v>
      </c>
      <c r="D17" s="13">
        <v>6</v>
      </c>
      <c r="E17" s="13">
        <v>11</v>
      </c>
      <c r="F17" s="5">
        <f t="shared" si="0"/>
        <v>2</v>
      </c>
      <c r="G17" s="5">
        <v>1</v>
      </c>
      <c r="H17" s="5">
        <v>0</v>
      </c>
      <c r="I17" s="5">
        <v>0</v>
      </c>
      <c r="J17" s="5">
        <v>0</v>
      </c>
      <c r="K17" s="5">
        <v>1</v>
      </c>
      <c r="L17" s="5">
        <v>0</v>
      </c>
      <c r="M17" s="5">
        <v>2</v>
      </c>
      <c r="N17" s="5">
        <v>1</v>
      </c>
      <c r="O17" s="5">
        <v>0</v>
      </c>
      <c r="P17" s="5">
        <v>1</v>
      </c>
      <c r="Q17" s="6">
        <f t="shared" si="1"/>
        <v>9</v>
      </c>
    </row>
    <row r="18" spans="1:17" ht="19.899999999999999" customHeight="1" x14ac:dyDescent="0.25">
      <c r="A18" s="4" t="s">
        <v>59</v>
      </c>
      <c r="B18" s="12" t="s">
        <v>60</v>
      </c>
      <c r="C18" s="5">
        <v>0</v>
      </c>
      <c r="D18" s="13">
        <v>6</v>
      </c>
      <c r="E18" s="13">
        <v>11</v>
      </c>
      <c r="F18" s="5">
        <f t="shared" si="0"/>
        <v>2</v>
      </c>
      <c r="G18" s="5">
        <v>0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1</v>
      </c>
      <c r="N18" s="5">
        <v>1</v>
      </c>
      <c r="O18" s="5">
        <v>0</v>
      </c>
      <c r="P18" s="5">
        <v>0</v>
      </c>
      <c r="Q18" s="6">
        <f t="shared" si="1"/>
        <v>5</v>
      </c>
    </row>
    <row r="19" spans="1:17" ht="19.899999999999999" customHeight="1" x14ac:dyDescent="0.25">
      <c r="A19" s="4" t="s">
        <v>61</v>
      </c>
      <c r="B19" s="12" t="s">
        <v>62</v>
      </c>
      <c r="C19" s="5">
        <v>1</v>
      </c>
      <c r="D19" s="13">
        <v>1</v>
      </c>
      <c r="E19" s="13">
        <v>11</v>
      </c>
      <c r="F19" s="5">
        <f t="shared" si="0"/>
        <v>1.5</v>
      </c>
      <c r="G19" s="5">
        <v>0</v>
      </c>
      <c r="H19" s="5">
        <v>0</v>
      </c>
      <c r="I19" s="5">
        <v>0.5</v>
      </c>
      <c r="J19" s="5">
        <v>0</v>
      </c>
      <c r="K19" s="5">
        <v>1</v>
      </c>
      <c r="L19" s="5">
        <v>0</v>
      </c>
      <c r="M19" s="5">
        <v>2</v>
      </c>
      <c r="N19" s="5">
        <v>1</v>
      </c>
      <c r="O19" s="5">
        <v>1</v>
      </c>
      <c r="P19" s="5">
        <v>1</v>
      </c>
      <c r="Q19" s="6">
        <f t="shared" si="1"/>
        <v>9</v>
      </c>
    </row>
    <row r="20" spans="1:17" ht="19.899999999999999" customHeight="1" x14ac:dyDescent="0.25">
      <c r="A20" s="4" t="s">
        <v>63</v>
      </c>
      <c r="B20" s="12" t="s">
        <v>64</v>
      </c>
      <c r="C20" s="5">
        <v>1</v>
      </c>
      <c r="D20" s="13">
        <v>6</v>
      </c>
      <c r="E20" s="13">
        <v>11</v>
      </c>
      <c r="F20" s="5">
        <f t="shared" si="0"/>
        <v>2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5">
        <v>1</v>
      </c>
      <c r="M20" s="5">
        <v>2</v>
      </c>
      <c r="N20" s="5">
        <v>1</v>
      </c>
      <c r="O20" s="5">
        <v>1</v>
      </c>
      <c r="P20" s="5">
        <v>1</v>
      </c>
      <c r="Q20" s="6">
        <f t="shared" si="1"/>
        <v>10</v>
      </c>
    </row>
    <row r="21" spans="1:17" ht="19.899999999999999" customHeight="1" x14ac:dyDescent="0.25">
      <c r="A21" s="4" t="s">
        <v>65</v>
      </c>
      <c r="B21" s="12" t="s">
        <v>66</v>
      </c>
      <c r="C21" s="5">
        <v>0</v>
      </c>
      <c r="D21" s="13">
        <v>6</v>
      </c>
      <c r="E21" s="13">
        <v>8</v>
      </c>
      <c r="F21" s="5">
        <f t="shared" si="0"/>
        <v>1.5</v>
      </c>
      <c r="G21" s="5">
        <v>0</v>
      </c>
      <c r="H21" s="5">
        <v>0</v>
      </c>
      <c r="I21" s="5">
        <v>0</v>
      </c>
      <c r="J21" s="5">
        <v>0</v>
      </c>
      <c r="K21" s="5">
        <v>1</v>
      </c>
      <c r="L21" s="5">
        <v>1</v>
      </c>
      <c r="M21" s="5">
        <v>1</v>
      </c>
      <c r="N21" s="5">
        <v>1</v>
      </c>
      <c r="O21" s="5">
        <v>0</v>
      </c>
      <c r="P21" s="5">
        <v>1</v>
      </c>
      <c r="Q21" s="6">
        <f t="shared" si="1"/>
        <v>7</v>
      </c>
    </row>
    <row r="22" spans="1:17" ht="19.899999999999999" customHeight="1" x14ac:dyDescent="0.25">
      <c r="A22" s="4" t="s">
        <v>67</v>
      </c>
      <c r="B22" s="12" t="s">
        <v>68</v>
      </c>
      <c r="C22" s="5">
        <v>1</v>
      </c>
      <c r="D22" s="13">
        <v>0</v>
      </c>
      <c r="E22" s="13">
        <v>1</v>
      </c>
      <c r="F22" s="5">
        <f t="shared" si="0"/>
        <v>0</v>
      </c>
      <c r="G22" s="5">
        <v>0</v>
      </c>
      <c r="H22" s="5">
        <v>0</v>
      </c>
      <c r="I22" s="5">
        <v>0</v>
      </c>
      <c r="J22" s="5">
        <v>0</v>
      </c>
      <c r="K22" s="5">
        <v>1</v>
      </c>
      <c r="L22" s="5">
        <v>0</v>
      </c>
      <c r="M22" s="5">
        <v>2</v>
      </c>
      <c r="N22" s="5">
        <v>1</v>
      </c>
      <c r="O22" s="5">
        <v>1</v>
      </c>
      <c r="P22" s="5">
        <v>1</v>
      </c>
      <c r="Q22" s="6">
        <f t="shared" si="1"/>
        <v>7</v>
      </c>
    </row>
    <row r="23" spans="1:17" ht="19.899999999999999" customHeight="1" x14ac:dyDescent="0.25">
      <c r="A23" s="4" t="s">
        <v>69</v>
      </c>
      <c r="B23" s="12" t="s">
        <v>70</v>
      </c>
      <c r="C23" s="5">
        <v>0</v>
      </c>
      <c r="D23" s="13">
        <v>0</v>
      </c>
      <c r="E23" s="13">
        <v>0</v>
      </c>
      <c r="F23" s="5">
        <f t="shared" si="0"/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6">
        <f t="shared" si="1"/>
        <v>0</v>
      </c>
    </row>
    <row r="24" spans="1:17" ht="19.899999999999999" customHeight="1" x14ac:dyDescent="0.25">
      <c r="A24" s="4" t="s">
        <v>71</v>
      </c>
      <c r="B24" s="12" t="s">
        <v>72</v>
      </c>
      <c r="C24" s="5">
        <v>1</v>
      </c>
      <c r="D24" s="13">
        <v>3</v>
      </c>
      <c r="E24" s="13">
        <v>11</v>
      </c>
      <c r="F24" s="5">
        <f t="shared" si="0"/>
        <v>1.5</v>
      </c>
      <c r="G24" s="5">
        <v>1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2</v>
      </c>
      <c r="N24" s="5">
        <v>0</v>
      </c>
      <c r="O24" s="5">
        <v>1</v>
      </c>
      <c r="P24" s="5">
        <v>0</v>
      </c>
      <c r="Q24" s="6">
        <f t="shared" si="1"/>
        <v>8</v>
      </c>
    </row>
    <row r="25" spans="1:17" ht="19.899999999999999" customHeight="1" x14ac:dyDescent="0.25">
      <c r="A25" s="4" t="s">
        <v>11</v>
      </c>
      <c r="B25" s="12" t="s">
        <v>73</v>
      </c>
      <c r="C25" s="5">
        <v>1</v>
      </c>
      <c r="D25" s="13">
        <v>5</v>
      </c>
      <c r="E25" s="13">
        <v>11</v>
      </c>
      <c r="F25" s="5">
        <f t="shared" si="0"/>
        <v>1.5</v>
      </c>
      <c r="G25" s="5">
        <v>1</v>
      </c>
      <c r="H25" s="5">
        <v>0</v>
      </c>
      <c r="I25" s="5">
        <v>1</v>
      </c>
      <c r="J25" s="5">
        <v>1</v>
      </c>
      <c r="K25" s="5">
        <v>1</v>
      </c>
      <c r="L25" s="5">
        <v>1</v>
      </c>
      <c r="M25" s="5">
        <v>2</v>
      </c>
      <c r="N25" s="5">
        <v>1</v>
      </c>
      <c r="O25" s="5">
        <v>1</v>
      </c>
      <c r="P25" s="5">
        <v>1</v>
      </c>
      <c r="Q25" s="6">
        <f t="shared" si="1"/>
        <v>13</v>
      </c>
    </row>
    <row r="26" spans="1:17" ht="19.899999999999999" customHeight="1" x14ac:dyDescent="0.25">
      <c r="A26" s="4" t="s">
        <v>74</v>
      </c>
      <c r="B26" s="12" t="s">
        <v>75</v>
      </c>
      <c r="C26" s="5">
        <v>0</v>
      </c>
      <c r="D26" s="13">
        <v>0</v>
      </c>
      <c r="E26" s="13">
        <v>2</v>
      </c>
      <c r="F26" s="5">
        <f t="shared" si="0"/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6">
        <f t="shared" si="1"/>
        <v>1</v>
      </c>
    </row>
    <row r="27" spans="1:17" ht="19.899999999999999" customHeight="1" x14ac:dyDescent="0.25">
      <c r="A27" s="4" t="s">
        <v>76</v>
      </c>
      <c r="B27" s="12" t="s">
        <v>77</v>
      </c>
      <c r="C27" s="5">
        <v>0.5</v>
      </c>
      <c r="D27" s="13">
        <v>2</v>
      </c>
      <c r="E27" s="13">
        <v>6</v>
      </c>
      <c r="F27" s="5">
        <f t="shared" si="0"/>
        <v>1</v>
      </c>
      <c r="G27" s="5">
        <v>1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2</v>
      </c>
      <c r="N27" s="5">
        <v>1</v>
      </c>
      <c r="O27" s="5">
        <v>1</v>
      </c>
      <c r="P27" s="5">
        <v>1</v>
      </c>
      <c r="Q27" s="6">
        <f t="shared" si="1"/>
        <v>9</v>
      </c>
    </row>
    <row r="28" spans="1:17" ht="19.899999999999999" customHeight="1" x14ac:dyDescent="0.25">
      <c r="A28" s="4" t="s">
        <v>78</v>
      </c>
      <c r="B28" s="12" t="s">
        <v>79</v>
      </c>
      <c r="C28" s="5">
        <v>0.5</v>
      </c>
      <c r="D28" s="13">
        <v>0</v>
      </c>
      <c r="E28" s="13">
        <v>0</v>
      </c>
      <c r="F28" s="5">
        <f t="shared" si="0"/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0</v>
      </c>
      <c r="P28" s="5">
        <v>0</v>
      </c>
      <c r="Q28" s="6">
        <f t="shared" si="1"/>
        <v>2</v>
      </c>
    </row>
    <row r="29" spans="1:17" ht="19.899999999999999" customHeight="1" x14ac:dyDescent="0.25">
      <c r="A29" s="4" t="s">
        <v>12</v>
      </c>
      <c r="B29" s="12" t="s">
        <v>80</v>
      </c>
      <c r="C29" s="5">
        <v>0.5</v>
      </c>
      <c r="D29" s="13">
        <v>0</v>
      </c>
      <c r="E29" s="13">
        <v>5</v>
      </c>
      <c r="F29" s="5">
        <f t="shared" si="0"/>
        <v>0.5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</v>
      </c>
      <c r="N29" s="5">
        <v>0</v>
      </c>
      <c r="O29" s="5">
        <v>0</v>
      </c>
      <c r="P29" s="5">
        <v>0</v>
      </c>
      <c r="Q29" s="6">
        <f t="shared" si="1"/>
        <v>2</v>
      </c>
    </row>
    <row r="30" spans="1:17" ht="19.899999999999999" customHeight="1" x14ac:dyDescent="0.25">
      <c r="A30" s="4" t="s">
        <v>81</v>
      </c>
      <c r="B30" s="12" t="s">
        <v>82</v>
      </c>
      <c r="C30" s="5">
        <v>1</v>
      </c>
      <c r="D30" s="13">
        <v>2</v>
      </c>
      <c r="E30" s="13">
        <v>4</v>
      </c>
      <c r="F30" s="5">
        <f t="shared" si="0"/>
        <v>0.5</v>
      </c>
      <c r="G30" s="5">
        <v>0</v>
      </c>
      <c r="H30" s="5">
        <v>0</v>
      </c>
      <c r="I30" s="5">
        <v>0</v>
      </c>
      <c r="J30" s="5">
        <v>0</v>
      </c>
      <c r="K30" s="5">
        <v>1</v>
      </c>
      <c r="L30" s="5">
        <v>1</v>
      </c>
      <c r="M30" s="5">
        <v>1</v>
      </c>
      <c r="N30" s="5">
        <v>1</v>
      </c>
      <c r="O30" s="5">
        <v>1</v>
      </c>
      <c r="P30" s="5">
        <v>1</v>
      </c>
      <c r="Q30" s="6">
        <f t="shared" si="1"/>
        <v>8</v>
      </c>
    </row>
    <row r="31" spans="1:17" ht="19.899999999999999" customHeight="1" x14ac:dyDescent="0.25">
      <c r="A31" s="4" t="s">
        <v>83</v>
      </c>
      <c r="B31" s="12" t="s">
        <v>84</v>
      </c>
      <c r="C31" s="5">
        <v>0</v>
      </c>
      <c r="D31" s="13">
        <v>0</v>
      </c>
      <c r="E31" s="13">
        <v>1</v>
      </c>
      <c r="F31" s="5">
        <f t="shared" si="0"/>
        <v>0</v>
      </c>
      <c r="G31" s="5">
        <v>0</v>
      </c>
      <c r="H31" s="5">
        <v>0</v>
      </c>
      <c r="I31" s="5">
        <v>0</v>
      </c>
      <c r="J31" s="5">
        <v>0</v>
      </c>
      <c r="K31" s="5">
        <v>1</v>
      </c>
      <c r="L31" s="5">
        <v>0</v>
      </c>
      <c r="M31" s="5">
        <v>1</v>
      </c>
      <c r="N31" s="5">
        <v>1</v>
      </c>
      <c r="O31" s="5">
        <v>0</v>
      </c>
      <c r="P31" s="5">
        <v>0</v>
      </c>
      <c r="Q31" s="6">
        <f t="shared" si="1"/>
        <v>3</v>
      </c>
    </row>
    <row r="32" spans="1:17" ht="19.899999999999999" customHeight="1" x14ac:dyDescent="0.25">
      <c r="A32" s="4" t="s">
        <v>85</v>
      </c>
      <c r="B32" s="12" t="s">
        <v>86</v>
      </c>
      <c r="C32" s="5">
        <v>0</v>
      </c>
      <c r="D32" s="13">
        <v>0</v>
      </c>
      <c r="E32" s="13">
        <v>0</v>
      </c>
      <c r="F32" s="5">
        <f t="shared" si="0"/>
        <v>0</v>
      </c>
      <c r="G32" s="5">
        <v>0</v>
      </c>
      <c r="H32" s="5">
        <v>0</v>
      </c>
      <c r="I32" s="5">
        <v>0</v>
      </c>
      <c r="J32" s="5">
        <v>0</v>
      </c>
      <c r="K32" s="5">
        <v>1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6">
        <f t="shared" si="1"/>
        <v>1</v>
      </c>
    </row>
    <row r="33" spans="1:17" ht="19.899999999999999" customHeight="1" x14ac:dyDescent="0.25">
      <c r="A33" s="4" t="s">
        <v>87</v>
      </c>
      <c r="B33" s="12" t="s">
        <v>88</v>
      </c>
      <c r="C33" s="5">
        <v>1</v>
      </c>
      <c r="D33" s="13">
        <v>4</v>
      </c>
      <c r="E33" s="13">
        <v>11</v>
      </c>
      <c r="F33" s="5">
        <f t="shared" si="0"/>
        <v>1.5</v>
      </c>
      <c r="G33" s="5">
        <v>1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2</v>
      </c>
      <c r="N33" s="5">
        <v>1</v>
      </c>
      <c r="O33" s="5">
        <v>1</v>
      </c>
      <c r="P33" s="5">
        <v>1</v>
      </c>
      <c r="Q33" s="6">
        <f t="shared" si="1"/>
        <v>10</v>
      </c>
    </row>
    <row r="34" spans="1:17" ht="19.899999999999999" customHeight="1" x14ac:dyDescent="0.25">
      <c r="A34" s="4" t="s">
        <v>13</v>
      </c>
      <c r="B34" s="12" t="s">
        <v>89</v>
      </c>
      <c r="C34" s="5">
        <v>1</v>
      </c>
      <c r="D34" s="13">
        <v>6</v>
      </c>
      <c r="E34" s="13">
        <v>11</v>
      </c>
      <c r="F34" s="5">
        <f t="shared" si="0"/>
        <v>2</v>
      </c>
      <c r="G34" s="5">
        <v>0</v>
      </c>
      <c r="H34" s="5">
        <v>0</v>
      </c>
      <c r="I34" s="5">
        <v>1</v>
      </c>
      <c r="J34" s="5">
        <v>0</v>
      </c>
      <c r="K34" s="5">
        <v>1</v>
      </c>
      <c r="L34" s="5">
        <v>0</v>
      </c>
      <c r="M34" s="5">
        <v>2</v>
      </c>
      <c r="N34" s="5">
        <v>0</v>
      </c>
      <c r="O34" s="5">
        <v>1</v>
      </c>
      <c r="P34" s="5">
        <v>1</v>
      </c>
      <c r="Q34" s="6">
        <f t="shared" si="1"/>
        <v>9</v>
      </c>
    </row>
    <row r="35" spans="1:17" ht="19.899999999999999" customHeight="1" x14ac:dyDescent="0.25">
      <c r="A35" s="4" t="s">
        <v>90</v>
      </c>
      <c r="B35" s="12" t="s">
        <v>91</v>
      </c>
      <c r="C35" s="5">
        <v>1</v>
      </c>
      <c r="D35" s="13">
        <v>0</v>
      </c>
      <c r="E35" s="13">
        <v>0</v>
      </c>
      <c r="F35" s="5">
        <f t="shared" si="0"/>
        <v>0</v>
      </c>
      <c r="G35" s="5">
        <v>1</v>
      </c>
      <c r="H35" s="5">
        <v>0</v>
      </c>
      <c r="I35" s="5">
        <v>0.5</v>
      </c>
      <c r="J35" s="5">
        <v>0</v>
      </c>
      <c r="K35" s="5">
        <v>1</v>
      </c>
      <c r="L35" s="5">
        <v>0</v>
      </c>
      <c r="M35" s="5">
        <v>2</v>
      </c>
      <c r="N35" s="5">
        <v>0</v>
      </c>
      <c r="O35" s="5">
        <v>1</v>
      </c>
      <c r="P35" s="5">
        <v>1</v>
      </c>
      <c r="Q35" s="6">
        <f t="shared" si="1"/>
        <v>8</v>
      </c>
    </row>
    <row r="36" spans="1:17" ht="19.899999999999999" customHeight="1" x14ac:dyDescent="0.25">
      <c r="A36" s="4" t="s">
        <v>92</v>
      </c>
      <c r="B36" s="12" t="s">
        <v>93</v>
      </c>
      <c r="C36" s="5">
        <v>0</v>
      </c>
      <c r="D36" s="13">
        <v>0</v>
      </c>
      <c r="E36" s="13">
        <v>0</v>
      </c>
      <c r="F36" s="5">
        <f t="shared" si="0"/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6">
        <f t="shared" si="1"/>
        <v>0</v>
      </c>
    </row>
    <row r="37" spans="1:17" ht="19.899999999999999" customHeight="1" x14ac:dyDescent="0.25">
      <c r="A37" s="4" t="s">
        <v>14</v>
      </c>
      <c r="B37" s="12" t="s">
        <v>94</v>
      </c>
      <c r="C37" s="5">
        <v>1</v>
      </c>
      <c r="D37" s="13">
        <v>6</v>
      </c>
      <c r="E37" s="13">
        <v>11</v>
      </c>
      <c r="F37" s="5">
        <f t="shared" si="0"/>
        <v>2</v>
      </c>
      <c r="G37" s="5">
        <v>1</v>
      </c>
      <c r="H37" s="5">
        <v>0</v>
      </c>
      <c r="I37" s="5">
        <v>0.5</v>
      </c>
      <c r="J37" s="5">
        <v>0</v>
      </c>
      <c r="K37" s="5">
        <v>1</v>
      </c>
      <c r="L37" s="5">
        <v>0</v>
      </c>
      <c r="M37" s="5">
        <v>2</v>
      </c>
      <c r="N37" s="5">
        <v>0</v>
      </c>
      <c r="O37" s="5">
        <v>0</v>
      </c>
      <c r="P37" s="5">
        <v>1</v>
      </c>
      <c r="Q37" s="6">
        <f t="shared" si="1"/>
        <v>9</v>
      </c>
    </row>
    <row r="38" spans="1:17" ht="19.899999999999999" customHeight="1" x14ac:dyDescent="0.25">
      <c r="A38" s="4" t="s">
        <v>95</v>
      </c>
      <c r="B38" s="12" t="s">
        <v>96</v>
      </c>
      <c r="C38" s="5">
        <v>0.5</v>
      </c>
      <c r="D38" s="13">
        <v>0</v>
      </c>
      <c r="E38" s="13">
        <v>1</v>
      </c>
      <c r="F38" s="5">
        <f t="shared" si="0"/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6">
        <f t="shared" si="1"/>
        <v>1</v>
      </c>
    </row>
    <row r="39" spans="1:17" ht="19.899999999999999" customHeight="1" x14ac:dyDescent="0.25">
      <c r="A39" s="4" t="s">
        <v>97</v>
      </c>
      <c r="B39" s="12" t="s">
        <v>98</v>
      </c>
      <c r="C39" s="5">
        <v>0.5</v>
      </c>
      <c r="D39" s="13">
        <v>0</v>
      </c>
      <c r="E39" s="13">
        <v>0</v>
      </c>
      <c r="F39" s="5">
        <f t="shared" si="0"/>
        <v>0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0</v>
      </c>
      <c r="P39" s="5">
        <v>0</v>
      </c>
      <c r="Q39" s="6">
        <f t="shared" si="1"/>
        <v>3</v>
      </c>
    </row>
    <row r="40" spans="1:17" ht="19.899999999999999" customHeight="1" x14ac:dyDescent="0.25">
      <c r="A40" s="4" t="s">
        <v>99</v>
      </c>
      <c r="B40" s="12" t="s">
        <v>100</v>
      </c>
      <c r="C40" s="5">
        <v>1</v>
      </c>
      <c r="D40" s="13">
        <v>0</v>
      </c>
      <c r="E40" s="13">
        <v>1</v>
      </c>
      <c r="F40" s="5">
        <f t="shared" si="0"/>
        <v>0</v>
      </c>
      <c r="G40" s="5">
        <v>1</v>
      </c>
      <c r="H40" s="5">
        <v>0</v>
      </c>
      <c r="I40" s="5">
        <v>1</v>
      </c>
      <c r="J40" s="5">
        <v>0</v>
      </c>
      <c r="K40" s="5">
        <v>1</v>
      </c>
      <c r="L40" s="5">
        <v>0</v>
      </c>
      <c r="M40" s="5">
        <v>2</v>
      </c>
      <c r="N40" s="5">
        <v>1</v>
      </c>
      <c r="O40" s="5">
        <v>1</v>
      </c>
      <c r="P40" s="5">
        <v>1</v>
      </c>
      <c r="Q40" s="6">
        <f t="shared" si="1"/>
        <v>9</v>
      </c>
    </row>
    <row r="41" spans="1:17" ht="19.899999999999999" customHeight="1" x14ac:dyDescent="0.25">
      <c r="A41" s="4" t="s">
        <v>101</v>
      </c>
      <c r="B41" s="12" t="s">
        <v>102</v>
      </c>
      <c r="C41" s="5">
        <v>0.5</v>
      </c>
      <c r="D41" s="13">
        <v>0</v>
      </c>
      <c r="E41" s="13">
        <v>0</v>
      </c>
      <c r="F41" s="5">
        <f t="shared" si="0"/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6">
        <f t="shared" si="1"/>
        <v>1</v>
      </c>
    </row>
    <row r="42" spans="1:17" ht="19.899999999999999" customHeight="1" x14ac:dyDescent="0.25">
      <c r="A42" s="4" t="s">
        <v>15</v>
      </c>
      <c r="B42" s="12" t="s">
        <v>103</v>
      </c>
      <c r="C42" s="5">
        <v>1</v>
      </c>
      <c r="D42" s="13">
        <v>5</v>
      </c>
      <c r="E42" s="13">
        <v>10</v>
      </c>
      <c r="F42" s="5">
        <f t="shared" si="0"/>
        <v>1.5</v>
      </c>
      <c r="G42" s="5">
        <v>0</v>
      </c>
      <c r="H42" s="5">
        <v>0</v>
      </c>
      <c r="I42" s="5">
        <v>1</v>
      </c>
      <c r="J42" s="5">
        <v>1</v>
      </c>
      <c r="K42" s="5">
        <v>1</v>
      </c>
      <c r="L42" s="5">
        <v>0</v>
      </c>
      <c r="M42" s="5">
        <v>1</v>
      </c>
      <c r="N42" s="5">
        <v>1</v>
      </c>
      <c r="O42" s="5">
        <v>1</v>
      </c>
      <c r="P42" s="5">
        <v>1</v>
      </c>
      <c r="Q42" s="6">
        <f t="shared" si="1"/>
        <v>10</v>
      </c>
    </row>
    <row r="43" spans="1:17" ht="19.899999999999999" customHeight="1" x14ac:dyDescent="0.25">
      <c r="A43" s="4" t="s">
        <v>16</v>
      </c>
      <c r="B43" s="12" t="s">
        <v>104</v>
      </c>
      <c r="C43" s="5">
        <v>0</v>
      </c>
      <c r="D43" s="13">
        <v>0</v>
      </c>
      <c r="E43" s="13">
        <v>2</v>
      </c>
      <c r="F43" s="5">
        <f t="shared" si="0"/>
        <v>0</v>
      </c>
      <c r="G43" s="5">
        <v>0</v>
      </c>
      <c r="H43" s="5">
        <v>0</v>
      </c>
      <c r="I43" s="5">
        <v>0.5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6">
        <f t="shared" si="1"/>
        <v>1</v>
      </c>
    </row>
    <row r="44" spans="1:17" ht="19.899999999999999" customHeight="1" x14ac:dyDescent="0.25">
      <c r="A44" s="4" t="s">
        <v>105</v>
      </c>
      <c r="B44" s="12" t="s">
        <v>106</v>
      </c>
      <c r="C44" s="5">
        <v>1</v>
      </c>
      <c r="D44" s="13">
        <v>6</v>
      </c>
      <c r="E44" s="13">
        <v>10</v>
      </c>
      <c r="F44" s="5">
        <f t="shared" si="0"/>
        <v>1.5</v>
      </c>
      <c r="G44" s="5">
        <v>1</v>
      </c>
      <c r="H44" s="5">
        <v>0</v>
      </c>
      <c r="I44" s="5">
        <v>0.5</v>
      </c>
      <c r="J44" s="5">
        <v>0</v>
      </c>
      <c r="K44" s="5">
        <v>1</v>
      </c>
      <c r="L44" s="5">
        <v>0</v>
      </c>
      <c r="M44" s="5">
        <v>1</v>
      </c>
      <c r="N44" s="5">
        <v>0</v>
      </c>
      <c r="O44" s="5">
        <v>1</v>
      </c>
      <c r="P44" s="5">
        <v>1</v>
      </c>
      <c r="Q44" s="6">
        <f t="shared" si="1"/>
        <v>8</v>
      </c>
    </row>
    <row r="45" spans="1:17" ht="19.899999999999999" customHeight="1" x14ac:dyDescent="0.25">
      <c r="A45" s="4" t="s">
        <v>9</v>
      </c>
      <c r="B45" s="12" t="s">
        <v>107</v>
      </c>
      <c r="C45" s="5">
        <v>1</v>
      </c>
      <c r="D45" s="13">
        <v>5</v>
      </c>
      <c r="E45" s="13">
        <v>11</v>
      </c>
      <c r="F45" s="5">
        <f t="shared" si="0"/>
        <v>1.5</v>
      </c>
      <c r="G45" s="5">
        <v>1</v>
      </c>
      <c r="H45" s="5">
        <v>0</v>
      </c>
      <c r="I45" s="5">
        <v>1</v>
      </c>
      <c r="J45" s="5">
        <v>0</v>
      </c>
      <c r="K45" s="5">
        <v>1</v>
      </c>
      <c r="L45" s="5">
        <v>0</v>
      </c>
      <c r="M45" s="5">
        <v>1</v>
      </c>
      <c r="N45" s="5">
        <v>0</v>
      </c>
      <c r="O45" s="5">
        <v>1</v>
      </c>
      <c r="P45" s="5">
        <v>1</v>
      </c>
      <c r="Q45" s="6">
        <f t="shared" si="1"/>
        <v>9</v>
      </c>
    </row>
    <row r="46" spans="1:17" ht="19.899999999999999" customHeight="1" x14ac:dyDescent="0.25">
      <c r="A46" s="4" t="s">
        <v>108</v>
      </c>
      <c r="B46" s="12" t="s">
        <v>109</v>
      </c>
      <c r="C46" s="5">
        <v>1</v>
      </c>
      <c r="D46" s="13">
        <v>6</v>
      </c>
      <c r="E46" s="13">
        <v>11</v>
      </c>
      <c r="F46" s="5">
        <f t="shared" si="0"/>
        <v>2</v>
      </c>
      <c r="G46" s="5">
        <v>1</v>
      </c>
      <c r="H46" s="5">
        <v>0</v>
      </c>
      <c r="I46" s="5">
        <v>0.5</v>
      </c>
      <c r="J46" s="5">
        <v>0</v>
      </c>
      <c r="K46" s="5">
        <v>1</v>
      </c>
      <c r="L46" s="5">
        <v>0</v>
      </c>
      <c r="M46" s="5">
        <v>2</v>
      </c>
      <c r="N46" s="5">
        <v>1</v>
      </c>
      <c r="O46" s="5">
        <v>1</v>
      </c>
      <c r="P46" s="5">
        <v>0</v>
      </c>
      <c r="Q46" s="6">
        <f t="shared" si="1"/>
        <v>10</v>
      </c>
    </row>
    <row r="47" spans="1:17" ht="19.899999999999999" customHeight="1" x14ac:dyDescent="0.25">
      <c r="A47" s="4" t="s">
        <v>17</v>
      </c>
      <c r="B47" s="12" t="s">
        <v>110</v>
      </c>
      <c r="C47" s="5">
        <v>1</v>
      </c>
      <c r="D47" s="13">
        <v>6</v>
      </c>
      <c r="E47" s="13">
        <v>11</v>
      </c>
      <c r="F47" s="5">
        <f t="shared" si="0"/>
        <v>2</v>
      </c>
      <c r="G47" s="5">
        <v>1</v>
      </c>
      <c r="H47" s="5">
        <v>0</v>
      </c>
      <c r="I47" s="5">
        <v>0.5</v>
      </c>
      <c r="J47" s="5">
        <v>0</v>
      </c>
      <c r="K47" s="5">
        <v>0</v>
      </c>
      <c r="L47" s="5">
        <v>0</v>
      </c>
      <c r="M47" s="5">
        <v>2</v>
      </c>
      <c r="N47" s="5">
        <v>1</v>
      </c>
      <c r="O47" s="5">
        <v>1</v>
      </c>
      <c r="P47" s="5">
        <v>1</v>
      </c>
      <c r="Q47" s="6">
        <f t="shared" si="1"/>
        <v>10</v>
      </c>
    </row>
    <row r="48" spans="1:17" ht="19.899999999999999" customHeight="1" x14ac:dyDescent="0.25">
      <c r="A48" s="4" t="s">
        <v>111</v>
      </c>
      <c r="B48" s="12" t="s">
        <v>112</v>
      </c>
      <c r="C48" s="5">
        <v>0.5</v>
      </c>
      <c r="D48" s="13">
        <v>0</v>
      </c>
      <c r="E48" s="13">
        <v>4</v>
      </c>
      <c r="F48" s="5">
        <f t="shared" si="0"/>
        <v>0.5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6">
        <f t="shared" si="1"/>
        <v>1</v>
      </c>
    </row>
    <row r="49" spans="1:17" ht="19.899999999999999" customHeight="1" x14ac:dyDescent="0.25">
      <c r="A49" s="4" t="s">
        <v>113</v>
      </c>
      <c r="B49" s="12" t="s">
        <v>114</v>
      </c>
      <c r="C49" s="5">
        <v>0</v>
      </c>
      <c r="D49" s="13">
        <v>0</v>
      </c>
      <c r="E49" s="13">
        <v>0</v>
      </c>
      <c r="F49" s="5">
        <f t="shared" si="0"/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  <c r="P49" s="5">
        <v>0</v>
      </c>
      <c r="Q49" s="6">
        <f t="shared" si="1"/>
        <v>1</v>
      </c>
    </row>
    <row r="50" spans="1:17" ht="19.899999999999999" customHeight="1" x14ac:dyDescent="0.25">
      <c r="A50" s="4" t="s">
        <v>115</v>
      </c>
      <c r="B50" s="12" t="s">
        <v>116</v>
      </c>
      <c r="C50" s="5">
        <v>0.5</v>
      </c>
      <c r="D50" s="13">
        <v>0</v>
      </c>
      <c r="E50" s="13">
        <v>1</v>
      </c>
      <c r="F50" s="5">
        <f t="shared" si="0"/>
        <v>0</v>
      </c>
      <c r="G50" s="5">
        <v>1</v>
      </c>
      <c r="H50" s="5">
        <v>0</v>
      </c>
      <c r="I50" s="5">
        <v>1</v>
      </c>
      <c r="J50" s="5">
        <v>0</v>
      </c>
      <c r="K50" s="5">
        <v>1</v>
      </c>
      <c r="L50" s="5">
        <v>0</v>
      </c>
      <c r="M50" s="5">
        <v>1</v>
      </c>
      <c r="N50" s="5">
        <v>1</v>
      </c>
      <c r="O50" s="5">
        <v>1</v>
      </c>
      <c r="P50" s="5">
        <v>1</v>
      </c>
      <c r="Q50" s="6">
        <f t="shared" si="1"/>
        <v>8</v>
      </c>
    </row>
    <row r="51" spans="1:17" ht="19.899999999999999" customHeight="1" x14ac:dyDescent="0.25">
      <c r="A51" s="4" t="s">
        <v>117</v>
      </c>
      <c r="B51" s="12" t="s">
        <v>118</v>
      </c>
      <c r="C51" s="5">
        <v>1</v>
      </c>
      <c r="D51" s="13">
        <v>0</v>
      </c>
      <c r="E51" s="13">
        <v>0</v>
      </c>
      <c r="F51" s="5">
        <f t="shared" si="0"/>
        <v>0</v>
      </c>
      <c r="G51" s="5">
        <v>1</v>
      </c>
      <c r="H51" s="5">
        <v>0</v>
      </c>
      <c r="I51" s="5">
        <v>1</v>
      </c>
      <c r="J51" s="5">
        <v>0</v>
      </c>
      <c r="K51" s="5">
        <v>1</v>
      </c>
      <c r="L51" s="5">
        <v>0</v>
      </c>
      <c r="M51" s="5">
        <v>2</v>
      </c>
      <c r="N51" s="5">
        <v>1</v>
      </c>
      <c r="O51" s="5">
        <v>1</v>
      </c>
      <c r="P51" s="5">
        <v>1</v>
      </c>
      <c r="Q51" s="6">
        <f t="shared" si="1"/>
        <v>9</v>
      </c>
    </row>
    <row r="52" spans="1:17" ht="19.899999999999999" customHeight="1" x14ac:dyDescent="0.25">
      <c r="A52" s="4" t="s">
        <v>119</v>
      </c>
      <c r="B52" s="12" t="s">
        <v>120</v>
      </c>
      <c r="C52" s="5">
        <v>1</v>
      </c>
      <c r="D52" s="13">
        <v>6</v>
      </c>
      <c r="E52" s="13">
        <v>11</v>
      </c>
      <c r="F52" s="5">
        <f t="shared" si="0"/>
        <v>2</v>
      </c>
      <c r="G52" s="5">
        <v>0</v>
      </c>
      <c r="H52" s="5">
        <v>0</v>
      </c>
      <c r="I52" s="5">
        <v>0</v>
      </c>
      <c r="J52" s="5">
        <v>0</v>
      </c>
      <c r="K52" s="5">
        <v>1</v>
      </c>
      <c r="L52" s="5">
        <v>0</v>
      </c>
      <c r="M52" s="5">
        <v>1</v>
      </c>
      <c r="N52" s="5">
        <v>0</v>
      </c>
      <c r="O52" s="5">
        <v>1</v>
      </c>
      <c r="P52" s="5">
        <v>1</v>
      </c>
      <c r="Q52" s="6">
        <f t="shared" si="1"/>
        <v>7</v>
      </c>
    </row>
  </sheetData>
  <mergeCells count="5">
    <mergeCell ref="A1:A2"/>
    <mergeCell ref="B1:B2"/>
    <mergeCell ref="C1:J1"/>
    <mergeCell ref="K1:P1"/>
    <mergeCell ref="Q1:Q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20"/>
  <sheetViews>
    <sheetView workbookViewId="0">
      <pane ySplit="2" topLeftCell="A3" activePane="bottomLeft" state="frozen"/>
      <selection pane="bottomLeft" sqref="A1:A2"/>
    </sheetView>
  </sheetViews>
  <sheetFormatPr defaultColWidth="8.85546875" defaultRowHeight="19.899999999999999" customHeight="1" x14ac:dyDescent="0.25"/>
  <cols>
    <col min="1" max="1" width="25.7109375" style="14" customWidth="1"/>
    <col min="2" max="2" width="10.7109375" style="14" hidden="1" customWidth="1"/>
    <col min="3" max="11" width="14.7109375" style="9" customWidth="1"/>
    <col min="12" max="12" width="12.7109375" style="7" customWidth="1"/>
    <col min="13" max="16384" width="8.85546875" style="7"/>
  </cols>
  <sheetData>
    <row r="1" spans="1:12" s="3" customFormat="1" ht="19.899999999999999" customHeight="1" x14ac:dyDescent="0.25">
      <c r="A1" s="16" t="s">
        <v>4</v>
      </c>
      <c r="B1" s="16" t="s">
        <v>22</v>
      </c>
      <c r="C1" s="19" t="s">
        <v>141</v>
      </c>
      <c r="D1" s="20"/>
      <c r="E1" s="20"/>
      <c r="F1" s="20"/>
      <c r="G1" s="20"/>
      <c r="H1" s="19" t="s">
        <v>142</v>
      </c>
      <c r="I1" s="21"/>
      <c r="J1" s="21"/>
      <c r="K1" s="21"/>
      <c r="L1" s="16" t="s">
        <v>5</v>
      </c>
    </row>
    <row r="2" spans="1:12" s="3" customFormat="1" ht="40.15" customHeight="1" x14ac:dyDescent="0.25">
      <c r="A2" s="17"/>
      <c r="B2" s="18"/>
      <c r="C2" s="11" t="s">
        <v>143</v>
      </c>
      <c r="D2" s="11" t="s">
        <v>144</v>
      </c>
      <c r="E2" s="11" t="s">
        <v>145</v>
      </c>
      <c r="F2" s="11" t="s">
        <v>146</v>
      </c>
      <c r="G2" s="11" t="s">
        <v>147</v>
      </c>
      <c r="H2" s="11" t="s">
        <v>148</v>
      </c>
      <c r="I2" s="11" t="s">
        <v>149</v>
      </c>
      <c r="J2" s="11" t="s">
        <v>150</v>
      </c>
      <c r="K2" s="11" t="s">
        <v>151</v>
      </c>
      <c r="L2" s="22"/>
    </row>
    <row r="3" spans="1:12" ht="19.899999999999999" customHeight="1" x14ac:dyDescent="0.25">
      <c r="A3" s="4" t="s">
        <v>33</v>
      </c>
      <c r="B3" s="12" t="s">
        <v>34</v>
      </c>
      <c r="C3" s="5">
        <v>0.5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6">
        <f t="shared" ref="L3:L20" si="0">ROUND(SUM(C3:K3),0)</f>
        <v>1</v>
      </c>
    </row>
    <row r="4" spans="1:12" ht="19.899999999999999" customHeight="1" x14ac:dyDescent="0.25">
      <c r="A4" s="4" t="s">
        <v>38</v>
      </c>
      <c r="B4" s="12" t="s">
        <v>39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6">
        <f t="shared" si="0"/>
        <v>0</v>
      </c>
    </row>
    <row r="5" spans="1:12" ht="19.899999999999999" customHeight="1" x14ac:dyDescent="0.25">
      <c r="A5" s="4" t="s">
        <v>40</v>
      </c>
      <c r="B5" s="12" t="s">
        <v>41</v>
      </c>
      <c r="C5" s="5">
        <v>4.5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1</v>
      </c>
      <c r="L5" s="6">
        <f t="shared" si="0"/>
        <v>6</v>
      </c>
    </row>
    <row r="6" spans="1:12" ht="19.899999999999999" customHeight="1" x14ac:dyDescent="0.25">
      <c r="A6" s="4" t="s">
        <v>42</v>
      </c>
      <c r="B6" s="12" t="s">
        <v>43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6">
        <f t="shared" si="0"/>
        <v>0</v>
      </c>
    </row>
    <row r="7" spans="1:12" ht="19.899999999999999" customHeight="1" x14ac:dyDescent="0.25">
      <c r="A7" s="4" t="s">
        <v>46</v>
      </c>
      <c r="B7" s="12" t="s">
        <v>47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6">
        <f t="shared" si="0"/>
        <v>0</v>
      </c>
    </row>
    <row r="8" spans="1:12" ht="19.899999999999999" customHeight="1" x14ac:dyDescent="0.25">
      <c r="A8" s="4" t="s">
        <v>10</v>
      </c>
      <c r="B8" s="12" t="s">
        <v>50</v>
      </c>
      <c r="C8" s="5">
        <v>0.5</v>
      </c>
      <c r="D8" s="5">
        <v>0.5</v>
      </c>
      <c r="E8" s="5">
        <v>1</v>
      </c>
      <c r="F8" s="5">
        <v>0</v>
      </c>
      <c r="G8" s="5">
        <v>0.5</v>
      </c>
      <c r="H8" s="5">
        <v>0</v>
      </c>
      <c r="I8" s="5">
        <v>0</v>
      </c>
      <c r="J8" s="5">
        <v>0</v>
      </c>
      <c r="K8" s="5">
        <v>0</v>
      </c>
      <c r="L8" s="6">
        <f t="shared" si="0"/>
        <v>3</v>
      </c>
    </row>
    <row r="9" spans="1:12" ht="19.899999999999999" customHeight="1" x14ac:dyDescent="0.25">
      <c r="A9" s="4" t="s">
        <v>7</v>
      </c>
      <c r="B9" s="12" t="s">
        <v>53</v>
      </c>
      <c r="C9" s="5">
        <v>9.5</v>
      </c>
      <c r="D9" s="5">
        <v>0</v>
      </c>
      <c r="E9" s="5">
        <v>1</v>
      </c>
      <c r="F9" s="5">
        <v>0.5</v>
      </c>
      <c r="G9" s="5">
        <v>0.5</v>
      </c>
      <c r="H9" s="5">
        <v>1</v>
      </c>
      <c r="I9" s="5">
        <v>2</v>
      </c>
      <c r="J9" s="5">
        <v>2</v>
      </c>
      <c r="K9" s="5">
        <v>3</v>
      </c>
      <c r="L9" s="6">
        <f t="shared" si="0"/>
        <v>20</v>
      </c>
    </row>
    <row r="10" spans="1:12" ht="19.899999999999999" customHeight="1" x14ac:dyDescent="0.25">
      <c r="A10" s="4" t="s">
        <v>63</v>
      </c>
      <c r="B10" s="12" t="s">
        <v>64</v>
      </c>
      <c r="C10" s="5">
        <v>9.5</v>
      </c>
      <c r="D10" s="5">
        <v>0</v>
      </c>
      <c r="E10" s="5">
        <v>0</v>
      </c>
      <c r="F10" s="5">
        <v>0</v>
      </c>
      <c r="G10" s="5">
        <v>0</v>
      </c>
      <c r="H10" s="5">
        <v>1</v>
      </c>
      <c r="I10" s="5">
        <v>2</v>
      </c>
      <c r="J10" s="5">
        <v>2</v>
      </c>
      <c r="K10" s="5">
        <v>3</v>
      </c>
      <c r="L10" s="6">
        <f t="shared" si="0"/>
        <v>18</v>
      </c>
    </row>
    <row r="11" spans="1:12" ht="19.899999999999999" customHeight="1" x14ac:dyDescent="0.25">
      <c r="A11" s="4" t="s">
        <v>69</v>
      </c>
      <c r="B11" s="12" t="s">
        <v>70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6">
        <f t="shared" si="0"/>
        <v>0</v>
      </c>
    </row>
    <row r="12" spans="1:12" ht="19.899999999999999" customHeight="1" x14ac:dyDescent="0.25">
      <c r="A12" s="4" t="s">
        <v>71</v>
      </c>
      <c r="B12" s="12" t="s">
        <v>72</v>
      </c>
      <c r="C12" s="5">
        <v>0</v>
      </c>
      <c r="D12" s="5">
        <v>0.5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6">
        <f t="shared" si="0"/>
        <v>1</v>
      </c>
    </row>
    <row r="13" spans="1:12" ht="19.899999999999999" customHeight="1" x14ac:dyDescent="0.25">
      <c r="A13" s="4" t="s">
        <v>11</v>
      </c>
      <c r="B13" s="12" t="s">
        <v>73</v>
      </c>
      <c r="C13" s="5">
        <v>7</v>
      </c>
      <c r="D13" s="5">
        <v>0.5</v>
      </c>
      <c r="E13" s="5">
        <v>1</v>
      </c>
      <c r="F13" s="5">
        <v>0.5</v>
      </c>
      <c r="G13" s="5">
        <v>0.5</v>
      </c>
      <c r="H13" s="5">
        <v>1</v>
      </c>
      <c r="I13" s="5">
        <v>0</v>
      </c>
      <c r="J13" s="5">
        <v>2</v>
      </c>
      <c r="K13" s="5">
        <v>2</v>
      </c>
      <c r="L13" s="6">
        <f t="shared" si="0"/>
        <v>15</v>
      </c>
    </row>
    <row r="14" spans="1:12" ht="19.899999999999999" customHeight="1" x14ac:dyDescent="0.25">
      <c r="A14" s="4" t="s">
        <v>12</v>
      </c>
      <c r="B14" s="12" t="s">
        <v>80</v>
      </c>
      <c r="C14" s="5">
        <v>0.5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6">
        <f t="shared" si="0"/>
        <v>1</v>
      </c>
    </row>
    <row r="15" spans="1:12" ht="19.899999999999999" customHeight="1" x14ac:dyDescent="0.25">
      <c r="A15" s="4" t="s">
        <v>13</v>
      </c>
      <c r="B15" s="12" t="s">
        <v>89</v>
      </c>
      <c r="C15" s="5">
        <v>0</v>
      </c>
      <c r="D15" s="5">
        <v>0.5</v>
      </c>
      <c r="E15" s="5">
        <v>1</v>
      </c>
      <c r="F15" s="5">
        <v>0</v>
      </c>
      <c r="G15" s="5">
        <v>0.5</v>
      </c>
      <c r="H15" s="5">
        <v>0</v>
      </c>
      <c r="I15" s="5">
        <v>0</v>
      </c>
      <c r="J15" s="5">
        <v>0</v>
      </c>
      <c r="K15" s="5">
        <v>0</v>
      </c>
      <c r="L15" s="6">
        <f t="shared" si="0"/>
        <v>2</v>
      </c>
    </row>
    <row r="16" spans="1:12" ht="19.899999999999999" customHeight="1" x14ac:dyDescent="0.25">
      <c r="A16" s="4" t="s">
        <v>97</v>
      </c>
      <c r="B16" s="12" t="s">
        <v>98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6">
        <f t="shared" si="0"/>
        <v>0</v>
      </c>
    </row>
    <row r="17" spans="1:12" ht="19.899999999999999" customHeight="1" x14ac:dyDescent="0.25">
      <c r="A17" s="4" t="s">
        <v>15</v>
      </c>
      <c r="B17" s="12" t="s">
        <v>103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6">
        <f t="shared" si="0"/>
        <v>0</v>
      </c>
    </row>
    <row r="18" spans="1:12" ht="19.899999999999999" customHeight="1" x14ac:dyDescent="0.25">
      <c r="A18" s="4" t="s">
        <v>105</v>
      </c>
      <c r="B18" s="12" t="s">
        <v>106</v>
      </c>
      <c r="C18" s="5">
        <v>0</v>
      </c>
      <c r="D18" s="5">
        <v>0.5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6">
        <f t="shared" si="0"/>
        <v>1</v>
      </c>
    </row>
    <row r="19" spans="1:12" ht="19.899999999999999" customHeight="1" x14ac:dyDescent="0.25">
      <c r="A19" s="4" t="s">
        <v>9</v>
      </c>
      <c r="B19" s="12" t="s">
        <v>107</v>
      </c>
      <c r="C19" s="5">
        <v>2</v>
      </c>
      <c r="D19" s="5">
        <v>0.5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6">
        <f t="shared" si="0"/>
        <v>3</v>
      </c>
    </row>
    <row r="20" spans="1:12" ht="19.899999999999999" customHeight="1" x14ac:dyDescent="0.25">
      <c r="A20" s="4" t="s">
        <v>108</v>
      </c>
      <c r="B20" s="12" t="s">
        <v>109</v>
      </c>
      <c r="C20" s="5">
        <v>0</v>
      </c>
      <c r="D20" s="5">
        <v>0.5</v>
      </c>
      <c r="E20" s="5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6">
        <f t="shared" si="0"/>
        <v>2</v>
      </c>
    </row>
  </sheetData>
  <mergeCells count="5">
    <mergeCell ref="A1:A2"/>
    <mergeCell ref="B1:B2"/>
    <mergeCell ref="C1:G1"/>
    <mergeCell ref="H1:K1"/>
    <mergeCell ref="L1:L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5</vt:i4>
      </vt:variant>
      <vt:variant>
        <vt:lpstr>Іменовані діапазони</vt:lpstr>
      </vt:variant>
      <vt:variant>
        <vt:i4>4</vt:i4>
      </vt:variant>
    </vt:vector>
  </HeadingPairs>
  <TitlesOfParts>
    <vt:vector size="9" baseType="lpstr">
      <vt:lpstr>Загальне</vt:lpstr>
      <vt:lpstr>Японська мова</vt:lpstr>
      <vt:lpstr>Прикметники</vt:lpstr>
      <vt:lpstr>Валлійська мова</vt:lpstr>
      <vt:lpstr>Удмуртська мова</vt:lpstr>
      <vt:lpstr>'Валлійська мова'!Заголовки_для_друку</vt:lpstr>
      <vt:lpstr>Прикметники!Заголовки_для_друку</vt:lpstr>
      <vt:lpstr>'Удмуртська мова'!Заголовки_для_друку</vt:lpstr>
      <vt:lpstr>'Японська мова'!Заголовки_для_друку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</cp:lastModifiedBy>
  <cp:lastPrinted>2015-11-13T09:45:08Z</cp:lastPrinted>
  <dcterms:created xsi:type="dcterms:W3CDTF">2014-03-11T19:42:22Z</dcterms:created>
  <dcterms:modified xsi:type="dcterms:W3CDTF">2015-11-13T11:37:19Z</dcterms:modified>
</cp:coreProperties>
</file>