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736" windowHeight="9468"/>
  </bookViews>
  <sheets>
    <sheet name="Загальне" sheetId="6" r:id="rId1"/>
    <sheet name="Задача 1" sheetId="1" r:id="rId2"/>
    <sheet name="Задача 2" sheetId="2" r:id="rId3"/>
    <sheet name="Задача 3" sheetId="3" r:id="rId4"/>
    <sheet name="Задача 4" sheetId="4" r:id="rId5"/>
    <sheet name="Задача 5" sheetId="5" r:id="rId6"/>
  </sheets>
  <definedNames>
    <definedName name="_xlnm._FilterDatabase" localSheetId="1" hidden="1">'Задача 1'!$B$1:$G$13</definedName>
    <definedName name="_xlnm._FilterDatabase" localSheetId="2" hidden="1">'Задача 2'!$B$1:$T$13</definedName>
    <definedName name="_xlnm._FilterDatabase" localSheetId="3" hidden="1">'Задача 3'!$B$1:$L$13</definedName>
    <definedName name="_xlnm._FilterDatabase" localSheetId="4" hidden="1">'Задача 4'!$B$1:$E$13</definedName>
    <definedName name="_xlnm._FilterDatabase" localSheetId="5" hidden="1">'Задача 5'!$B$1:$H$13</definedName>
    <definedName name="_xlnm.Print_Titles" localSheetId="1">'Задача 1'!$1:$1</definedName>
    <definedName name="_xlnm.Print_Titles" localSheetId="2">'Задача 2'!$1:$1</definedName>
    <definedName name="_xlnm.Print_Titles" localSheetId="3">'Задача 3'!$1:$1</definedName>
    <definedName name="_xlnm.Print_Titles" localSheetId="4">'Задача 4'!$1:$1</definedName>
    <definedName name="_xlnm.Print_Titles" localSheetId="5">'Задача 5'!$1:$1</definedName>
  </definedNames>
  <calcPr calcId="145621"/>
</workbook>
</file>

<file path=xl/calcChain.xml><?xml version="1.0" encoding="utf-8"?>
<calcChain xmlns="http://schemas.openxmlformats.org/spreadsheetml/2006/main">
  <c r="H2" i="5" l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L2" i="3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D2" i="2" l="1"/>
  <c r="G2" i="2"/>
  <c r="J2" i="2"/>
  <c r="S2" i="2"/>
  <c r="T2" i="2" s="1"/>
  <c r="D3" i="2"/>
  <c r="G3" i="2"/>
  <c r="J3" i="2"/>
  <c r="S3" i="2" s="1"/>
  <c r="T3" i="2" s="1"/>
  <c r="D4" i="2"/>
  <c r="S4" i="2" s="1"/>
  <c r="T4" i="2" s="1"/>
  <c r="G4" i="2"/>
  <c r="J4" i="2"/>
  <c r="D5" i="2"/>
  <c r="S5" i="2" s="1"/>
  <c r="T5" i="2" s="1"/>
  <c r="G5" i="2"/>
  <c r="J5" i="2"/>
  <c r="D6" i="2"/>
  <c r="G6" i="2"/>
  <c r="J6" i="2"/>
  <c r="S6" i="2"/>
  <c r="T6" i="2" s="1"/>
  <c r="D7" i="2"/>
  <c r="G7" i="2"/>
  <c r="J7" i="2"/>
  <c r="S7" i="2" s="1"/>
  <c r="T7" i="2" s="1"/>
  <c r="D8" i="2"/>
  <c r="S8" i="2" s="1"/>
  <c r="T8" i="2" s="1"/>
  <c r="G8" i="2"/>
  <c r="J8" i="2"/>
  <c r="D9" i="2"/>
  <c r="S9" i="2" s="1"/>
  <c r="T9" i="2" s="1"/>
  <c r="G9" i="2"/>
  <c r="J9" i="2"/>
  <c r="D10" i="2"/>
  <c r="G10" i="2"/>
  <c r="J10" i="2"/>
  <c r="S10" i="2"/>
  <c r="T10" i="2" s="1"/>
  <c r="D11" i="2"/>
  <c r="G11" i="2"/>
  <c r="J11" i="2"/>
  <c r="S11" i="2" s="1"/>
  <c r="T11" i="2" s="1"/>
  <c r="D12" i="2"/>
  <c r="S12" i="2" s="1"/>
  <c r="T12" i="2" s="1"/>
  <c r="G12" i="2"/>
  <c r="J12" i="2"/>
  <c r="D13" i="2"/>
  <c r="S13" i="2" s="1"/>
  <c r="T13" i="2" s="1"/>
  <c r="G13" i="2"/>
  <c r="J13" i="2"/>
  <c r="D14" i="2"/>
  <c r="G14" i="2"/>
  <c r="J14" i="2"/>
  <c r="S14" i="2"/>
  <c r="T14" i="2" s="1"/>
  <c r="D15" i="2"/>
  <c r="G15" i="2"/>
  <c r="J15" i="2"/>
  <c r="S15" i="2" s="1"/>
  <c r="T15" i="2" s="1"/>
  <c r="D16" i="2"/>
  <c r="S16" i="2" s="1"/>
  <c r="T16" i="2" s="1"/>
  <c r="G16" i="2"/>
  <c r="J16" i="2"/>
  <c r="D17" i="2"/>
  <c r="S17" i="2" s="1"/>
  <c r="T17" i="2" s="1"/>
  <c r="G17" i="2"/>
  <c r="J17" i="2"/>
  <c r="D18" i="2"/>
  <c r="G18" i="2"/>
  <c r="J18" i="2"/>
  <c r="S18" i="2"/>
  <c r="T18" i="2" s="1"/>
  <c r="D19" i="2"/>
  <c r="G19" i="2"/>
  <c r="J19" i="2"/>
  <c r="S19" i="2" s="1"/>
  <c r="T19" i="2" s="1"/>
  <c r="D20" i="2"/>
  <c r="S20" i="2" s="1"/>
  <c r="T20" i="2" s="1"/>
  <c r="G20" i="2"/>
  <c r="J20" i="2"/>
  <c r="D21" i="2"/>
  <c r="S21" i="2" s="1"/>
  <c r="T21" i="2" s="1"/>
  <c r="G21" i="2"/>
  <c r="J21" i="2"/>
  <c r="D22" i="2"/>
  <c r="G22" i="2"/>
  <c r="J22" i="2"/>
  <c r="S22" i="2"/>
  <c r="T22" i="2" s="1"/>
  <c r="D23" i="2"/>
  <c r="G23" i="2"/>
  <c r="J23" i="2"/>
  <c r="S23" i="2" s="1"/>
  <c r="T23" i="2" s="1"/>
  <c r="D24" i="2"/>
  <c r="S24" i="2" s="1"/>
  <c r="T24" i="2" s="1"/>
  <c r="G24" i="2"/>
  <c r="J24" i="2"/>
  <c r="D25" i="2"/>
  <c r="S25" i="2" s="1"/>
  <c r="T25" i="2" s="1"/>
  <c r="G25" i="2"/>
  <c r="J25" i="2"/>
  <c r="D26" i="2"/>
  <c r="G26" i="2"/>
  <c r="J26" i="2"/>
  <c r="S26" i="2"/>
  <c r="T26" i="2" s="1"/>
  <c r="D27" i="2"/>
  <c r="G27" i="2"/>
  <c r="J27" i="2"/>
  <c r="S27" i="2" s="1"/>
  <c r="T27" i="2" s="1"/>
  <c r="D28" i="2"/>
  <c r="S28" i="2" s="1"/>
  <c r="T28" i="2" s="1"/>
  <c r="G28" i="2"/>
  <c r="J28" i="2"/>
  <c r="D29" i="2"/>
  <c r="S29" i="2" s="1"/>
  <c r="T29" i="2" s="1"/>
  <c r="G29" i="2"/>
  <c r="J29" i="2"/>
  <c r="D30" i="2"/>
  <c r="G30" i="2"/>
  <c r="J30" i="2"/>
  <c r="S30" i="2"/>
  <c r="T30" i="2" s="1"/>
  <c r="D31" i="2"/>
  <c r="G31" i="2"/>
  <c r="J31" i="2"/>
  <c r="S31" i="2" s="1"/>
  <c r="T31" i="2" s="1"/>
  <c r="D32" i="2"/>
  <c r="S32" i="2" s="1"/>
  <c r="T32" i="2" s="1"/>
  <c r="G32" i="2"/>
  <c r="J32" i="2"/>
  <c r="D33" i="2"/>
  <c r="S33" i="2" s="1"/>
  <c r="T33" i="2" s="1"/>
  <c r="G33" i="2"/>
  <c r="J33" i="2"/>
  <c r="D34" i="2"/>
  <c r="G34" i="2"/>
  <c r="J34" i="2"/>
  <c r="S34" i="2"/>
  <c r="T34" i="2" s="1"/>
  <c r="D35" i="2"/>
  <c r="G35" i="2"/>
  <c r="J35" i="2"/>
  <c r="S35" i="2" s="1"/>
  <c r="T35" i="2" s="1"/>
  <c r="D36" i="2"/>
  <c r="S36" i="2" s="1"/>
  <c r="T36" i="2" s="1"/>
  <c r="G36" i="2"/>
  <c r="J36" i="2"/>
  <c r="D37" i="2"/>
  <c r="S37" i="2" s="1"/>
  <c r="T37" i="2" s="1"/>
  <c r="G37" i="2"/>
  <c r="J37" i="2"/>
  <c r="D38" i="2"/>
  <c r="G38" i="2"/>
  <c r="J38" i="2"/>
  <c r="S38" i="2"/>
  <c r="T38" i="2" s="1"/>
  <c r="D39" i="2"/>
  <c r="G39" i="2"/>
  <c r="J39" i="2"/>
  <c r="S39" i="2" s="1"/>
  <c r="T39" i="2" s="1"/>
  <c r="D40" i="2"/>
  <c r="S40" i="2" s="1"/>
  <c r="T40" i="2" s="1"/>
  <c r="G40" i="2"/>
  <c r="J40" i="2"/>
  <c r="D41" i="2"/>
  <c r="S41" i="2" s="1"/>
  <c r="T41" i="2" s="1"/>
  <c r="G41" i="2"/>
  <c r="J41" i="2"/>
  <c r="D42" i="2"/>
  <c r="G42" i="2"/>
  <c r="J42" i="2"/>
  <c r="S42" i="2"/>
  <c r="T42" i="2" s="1"/>
  <c r="D43" i="2"/>
  <c r="G43" i="2"/>
  <c r="J43" i="2"/>
  <c r="S43" i="2" s="1"/>
  <c r="T43" i="2" s="1"/>
  <c r="D44" i="2"/>
  <c r="S44" i="2" s="1"/>
  <c r="T44" i="2" s="1"/>
  <c r="G44" i="2"/>
  <c r="J44" i="2"/>
  <c r="D45" i="2"/>
  <c r="S45" i="2" s="1"/>
  <c r="T45" i="2" s="1"/>
  <c r="G45" i="2"/>
  <c r="J45" i="2"/>
  <c r="D46" i="2"/>
  <c r="G46" i="2"/>
  <c r="J46" i="2"/>
  <c r="S46" i="2"/>
  <c r="T46" i="2" s="1"/>
  <c r="D47" i="2"/>
  <c r="G47" i="2"/>
  <c r="J47" i="2"/>
  <c r="S47" i="2" s="1"/>
  <c r="T47" i="2" s="1"/>
  <c r="D48" i="2"/>
  <c r="S48" i="2" s="1"/>
  <c r="T48" i="2" s="1"/>
  <c r="G48" i="2"/>
  <c r="J48" i="2"/>
  <c r="D49" i="2"/>
  <c r="S49" i="2" s="1"/>
  <c r="T49" i="2" s="1"/>
  <c r="G49" i="2"/>
  <c r="J49" i="2"/>
  <c r="D50" i="2"/>
  <c r="G50" i="2"/>
  <c r="J50" i="2"/>
  <c r="S50" i="2"/>
  <c r="T50" i="2" s="1"/>
  <c r="D51" i="2"/>
  <c r="G51" i="2"/>
  <c r="J51" i="2"/>
  <c r="S51" i="2" s="1"/>
  <c r="T51" i="2" s="1"/>
  <c r="D52" i="2"/>
  <c r="S52" i="2" s="1"/>
  <c r="T52" i="2" s="1"/>
  <c r="G52" i="2"/>
  <c r="J52" i="2"/>
  <c r="D53" i="2"/>
  <c r="S53" i="2" s="1"/>
  <c r="T53" i="2" s="1"/>
  <c r="G53" i="2"/>
  <c r="J53" i="2"/>
  <c r="D54" i="2"/>
  <c r="G54" i="2"/>
  <c r="J54" i="2"/>
  <c r="S54" i="2"/>
  <c r="T54" i="2" s="1"/>
  <c r="D55" i="2"/>
  <c r="G55" i="2"/>
  <c r="J55" i="2"/>
  <c r="S55" i="2" s="1"/>
  <c r="T55" i="2" s="1"/>
  <c r="D56" i="2"/>
  <c r="S56" i="2" s="1"/>
  <c r="T56" i="2" s="1"/>
  <c r="G56" i="2"/>
  <c r="J56" i="2"/>
  <c r="D57" i="2"/>
  <c r="S57" i="2" s="1"/>
  <c r="T57" i="2" s="1"/>
  <c r="G57" i="2"/>
  <c r="J57" i="2"/>
  <c r="D58" i="2"/>
  <c r="G58" i="2"/>
  <c r="J58" i="2"/>
  <c r="S58" i="2"/>
  <c r="T58" i="2" s="1"/>
  <c r="D59" i="2"/>
  <c r="G59" i="2"/>
  <c r="J59" i="2"/>
  <c r="S59" i="2" s="1"/>
  <c r="T59" i="2" s="1"/>
  <c r="D60" i="2"/>
  <c r="S60" i="2" s="1"/>
  <c r="T60" i="2" s="1"/>
  <c r="G60" i="2"/>
  <c r="J60" i="2"/>
  <c r="D61" i="2"/>
  <c r="S61" i="2" s="1"/>
  <c r="T61" i="2" s="1"/>
  <c r="G61" i="2"/>
  <c r="J61" i="2"/>
  <c r="D62" i="2"/>
  <c r="G62" i="2"/>
  <c r="J62" i="2"/>
  <c r="S62" i="2"/>
  <c r="T62" i="2" s="1"/>
  <c r="D63" i="2"/>
  <c r="G63" i="2"/>
  <c r="J63" i="2"/>
  <c r="S63" i="2" s="1"/>
  <c r="T63" i="2" s="1"/>
  <c r="D64" i="2"/>
  <c r="S64" i="2" s="1"/>
  <c r="T64" i="2" s="1"/>
  <c r="G64" i="2"/>
  <c r="J64" i="2"/>
  <c r="D65" i="2"/>
  <c r="S65" i="2" s="1"/>
  <c r="T65" i="2" s="1"/>
  <c r="G65" i="2"/>
  <c r="J65" i="2"/>
  <c r="D66" i="2"/>
  <c r="G66" i="2"/>
  <c r="J66" i="2"/>
  <c r="S66" i="2"/>
  <c r="T66" i="2" s="1"/>
  <c r="D67" i="2"/>
  <c r="G67" i="2"/>
  <c r="J67" i="2"/>
  <c r="S67" i="2" s="1"/>
  <c r="T67" i="2" s="1"/>
  <c r="D68" i="2"/>
  <c r="S68" i="2" s="1"/>
  <c r="T68" i="2" s="1"/>
  <c r="G68" i="2"/>
  <c r="J68" i="2"/>
  <c r="D69" i="2"/>
  <c r="S69" i="2" s="1"/>
  <c r="T69" i="2" s="1"/>
  <c r="G69" i="2"/>
  <c r="J69" i="2"/>
  <c r="D70" i="2"/>
  <c r="G70" i="2"/>
  <c r="J70" i="2"/>
  <c r="S70" i="2"/>
  <c r="T70" i="2" s="1"/>
  <c r="D71" i="2"/>
  <c r="G71" i="2"/>
  <c r="J71" i="2"/>
  <c r="S71" i="2" s="1"/>
  <c r="T71" i="2" s="1"/>
  <c r="D72" i="2"/>
  <c r="G72" i="2"/>
  <c r="J72" i="2"/>
  <c r="D73" i="2"/>
  <c r="S73" i="2" s="1"/>
  <c r="T73" i="2" s="1"/>
  <c r="G73" i="2"/>
  <c r="J73" i="2"/>
  <c r="D74" i="2"/>
  <c r="G74" i="2"/>
  <c r="J74" i="2"/>
  <c r="S74" i="2"/>
  <c r="T74" i="2" s="1"/>
  <c r="D75" i="2"/>
  <c r="G75" i="2"/>
  <c r="J75" i="2"/>
  <c r="S75" i="2" s="1"/>
  <c r="T75" i="2" s="1"/>
  <c r="D76" i="2"/>
  <c r="G76" i="2"/>
  <c r="J76" i="2"/>
  <c r="D77" i="2"/>
  <c r="S77" i="2" s="1"/>
  <c r="T77" i="2" s="1"/>
  <c r="G77" i="2"/>
  <c r="J77" i="2"/>
  <c r="D78" i="2"/>
  <c r="G78" i="2"/>
  <c r="J78" i="2"/>
  <c r="S78" i="2"/>
  <c r="T78" i="2" s="1"/>
  <c r="D79" i="2"/>
  <c r="G79" i="2"/>
  <c r="J79" i="2"/>
  <c r="S79" i="2" s="1"/>
  <c r="T79" i="2" s="1"/>
  <c r="D80" i="2"/>
  <c r="G80" i="2"/>
  <c r="J80" i="2"/>
  <c r="D81" i="2"/>
  <c r="S81" i="2" s="1"/>
  <c r="T81" i="2" s="1"/>
  <c r="G81" i="2"/>
  <c r="J81" i="2"/>
  <c r="D82" i="2"/>
  <c r="G82" i="2"/>
  <c r="J82" i="2"/>
  <c r="S82" i="2"/>
  <c r="T82" i="2" s="1"/>
  <c r="D83" i="2"/>
  <c r="G83" i="2"/>
  <c r="J83" i="2"/>
  <c r="S83" i="2" s="1"/>
  <c r="T83" i="2" s="1"/>
  <c r="D84" i="2"/>
  <c r="G84" i="2"/>
  <c r="J84" i="2"/>
  <c r="D85" i="2"/>
  <c r="S85" i="2" s="1"/>
  <c r="T85" i="2" s="1"/>
  <c r="G85" i="2"/>
  <c r="J85" i="2"/>
  <c r="D86" i="2"/>
  <c r="G86" i="2"/>
  <c r="J86" i="2"/>
  <c r="S86" i="2"/>
  <c r="T86" i="2" s="1"/>
  <c r="D87" i="2"/>
  <c r="G87" i="2"/>
  <c r="J87" i="2"/>
  <c r="S87" i="2" s="1"/>
  <c r="T87" i="2" s="1"/>
  <c r="D88" i="2"/>
  <c r="G88" i="2"/>
  <c r="J88" i="2"/>
  <c r="D89" i="2"/>
  <c r="S89" i="2" s="1"/>
  <c r="T89" i="2" s="1"/>
  <c r="G89" i="2"/>
  <c r="J89" i="2"/>
  <c r="D90" i="2"/>
  <c r="G90" i="2"/>
  <c r="J90" i="2"/>
  <c r="S90" i="2"/>
  <c r="T90" i="2" s="1"/>
  <c r="D91" i="2"/>
  <c r="G91" i="2"/>
  <c r="J91" i="2"/>
  <c r="S91" i="2" s="1"/>
  <c r="T91" i="2" s="1"/>
  <c r="S84" i="2" l="1"/>
  <c r="T84" i="2" s="1"/>
  <c r="S76" i="2"/>
  <c r="T76" i="2" s="1"/>
  <c r="S88" i="2"/>
  <c r="T88" i="2" s="1"/>
  <c r="S80" i="2"/>
  <c r="T80" i="2" s="1"/>
  <c r="S72" i="2"/>
  <c r="T72" i="2" s="1"/>
  <c r="F3" i="1"/>
  <c r="F74" i="1"/>
  <c r="F57" i="1"/>
  <c r="F45" i="1"/>
  <c r="F30" i="1"/>
  <c r="F75" i="1"/>
  <c r="F90" i="1"/>
  <c r="F12" i="1"/>
  <c r="F26" i="1"/>
  <c r="F14" i="1"/>
  <c r="F27" i="1"/>
  <c r="F31" i="1"/>
  <c r="F7" i="1"/>
  <c r="F78" i="1"/>
  <c r="F77" i="1"/>
  <c r="F69" i="1"/>
  <c r="F11" i="1"/>
  <c r="F85" i="1"/>
  <c r="F91" i="1"/>
  <c r="F19" i="1"/>
  <c r="F5" i="1"/>
  <c r="F42" i="1"/>
  <c r="F28" i="1"/>
  <c r="F47" i="1"/>
  <c r="F68" i="1"/>
  <c r="F33" i="1"/>
  <c r="F36" i="1"/>
  <c r="F24" i="1"/>
  <c r="F44" i="1"/>
  <c r="F46" i="1"/>
  <c r="F23" i="1"/>
  <c r="F53" i="1"/>
  <c r="F2" i="1"/>
  <c r="F15" i="1"/>
  <c r="F18" i="1"/>
  <c r="F63" i="1"/>
  <c r="F48" i="1"/>
  <c r="F25" i="1"/>
  <c r="F73" i="1"/>
  <c r="F52" i="1"/>
  <c r="F67" i="1"/>
  <c r="F62" i="1"/>
  <c r="F41" i="1"/>
  <c r="F83" i="1"/>
  <c r="F32" i="1"/>
  <c r="F70" i="1"/>
  <c r="F6" i="1"/>
  <c r="F4" i="1"/>
  <c r="F9" i="1"/>
  <c r="F71" i="1"/>
  <c r="F40" i="1"/>
  <c r="F86" i="1"/>
  <c r="F51" i="1"/>
  <c r="F66" i="1"/>
  <c r="F10" i="1"/>
  <c r="F29" i="1"/>
  <c r="F82" i="1"/>
  <c r="F17" i="1"/>
  <c r="F13" i="1"/>
  <c r="F38" i="1"/>
  <c r="F72" i="1"/>
  <c r="F88" i="1"/>
  <c r="F39" i="1"/>
  <c r="F56" i="1"/>
  <c r="F79" i="1"/>
  <c r="F34" i="1"/>
  <c r="F80" i="1"/>
  <c r="F20" i="1"/>
  <c r="F65" i="1"/>
  <c r="F89" i="1"/>
  <c r="F54" i="1"/>
  <c r="F8" i="1"/>
  <c r="F22" i="1"/>
  <c r="F60" i="1"/>
  <c r="F59" i="1"/>
  <c r="F87" i="1"/>
  <c r="F43" i="1"/>
  <c r="F16" i="1"/>
  <c r="F64" i="1"/>
  <c r="F81" i="1"/>
  <c r="F49" i="1"/>
  <c r="F58" i="1"/>
  <c r="F55" i="1"/>
  <c r="F50" i="1"/>
  <c r="F37" i="1"/>
  <c r="F84" i="1"/>
  <c r="F76" i="1"/>
  <c r="F21" i="1"/>
  <c r="F61" i="1"/>
  <c r="F35" i="1"/>
  <c r="G74" i="1" l="1"/>
  <c r="G57" i="1"/>
  <c r="G75" i="1"/>
  <c r="G90" i="1"/>
  <c r="G14" i="1"/>
  <c r="G27" i="1"/>
  <c r="G78" i="1"/>
  <c r="G77" i="1"/>
  <c r="G85" i="1"/>
  <c r="G91" i="1"/>
  <c r="G42" i="1"/>
  <c r="G28" i="1"/>
  <c r="G33" i="1"/>
  <c r="G36" i="1"/>
  <c r="G46" i="1"/>
  <c r="G23" i="1"/>
  <c r="G15" i="1"/>
  <c r="G18" i="1"/>
  <c r="G25" i="1"/>
  <c r="G73" i="1"/>
  <c r="G62" i="1"/>
  <c r="G41" i="1"/>
  <c r="G70" i="1"/>
  <c r="G6" i="1"/>
  <c r="G71" i="1"/>
  <c r="G40" i="1"/>
  <c r="G66" i="1"/>
  <c r="G10" i="1"/>
  <c r="G17" i="1"/>
  <c r="G13" i="1"/>
  <c r="G88" i="1"/>
  <c r="G39" i="1"/>
  <c r="G34" i="1"/>
  <c r="G80" i="1"/>
  <c r="G89" i="1"/>
  <c r="G54" i="1"/>
  <c r="G60" i="1"/>
  <c r="G59" i="1"/>
  <c r="G16" i="1"/>
  <c r="G64" i="1"/>
  <c r="G58" i="1"/>
  <c r="G55" i="1"/>
  <c r="G84" i="1"/>
  <c r="G76" i="1"/>
  <c r="G61" i="1"/>
  <c r="G35" i="1"/>
  <c r="G3" i="1"/>
  <c r="G45" i="1"/>
  <c r="G30" i="1"/>
  <c r="G12" i="1"/>
  <c r="G26" i="1"/>
  <c r="G31" i="1"/>
  <c r="G7" i="1"/>
  <c r="G69" i="1"/>
  <c r="G11" i="1"/>
  <c r="G19" i="1"/>
  <c r="G5" i="1"/>
  <c r="G47" i="1"/>
  <c r="G68" i="1"/>
  <c r="G24" i="1"/>
  <c r="G44" i="1"/>
  <c r="G53" i="1"/>
  <c r="G2" i="1"/>
  <c r="G63" i="1"/>
  <c r="G48" i="1"/>
  <c r="G52" i="1"/>
  <c r="G67" i="1"/>
  <c r="G83" i="1"/>
  <c r="G32" i="1"/>
  <c r="G4" i="1"/>
  <c r="G9" i="1"/>
  <c r="G86" i="1"/>
  <c r="G51" i="1"/>
  <c r="G29" i="1"/>
  <c r="G82" i="1"/>
  <c r="G38" i="1"/>
  <c r="G72" i="1"/>
  <c r="G56" i="1"/>
  <c r="G79" i="1"/>
  <c r="G20" i="1"/>
  <c r="G65" i="1"/>
  <c r="G8" i="1"/>
  <c r="G22" i="1"/>
  <c r="G87" i="1"/>
  <c r="G43" i="1"/>
  <c r="G81" i="1"/>
  <c r="G49" i="1"/>
  <c r="G50" i="1"/>
  <c r="G37" i="1"/>
  <c r="G21" i="1"/>
</calcChain>
</file>

<file path=xl/comments1.xml><?xml version="1.0" encoding="utf-8"?>
<comments xmlns="http://schemas.openxmlformats.org/spreadsheetml/2006/main">
  <authors>
    <author>Alex</author>
  </authors>
  <commentList>
    <comment ref="B9" authorId="0">
      <text>
        <r>
          <rPr>
            <sz val="9"/>
            <color indexed="81"/>
            <rFont val="Tahoma"/>
            <family val="2"/>
            <charset val="204"/>
          </rPr>
          <t>Правильний переклад сьомого речення не наведений.</t>
        </r>
      </text>
    </comment>
    <comment ref="B17" authorId="0">
      <text>
        <r>
          <rPr>
            <sz val="9"/>
            <color indexed="81"/>
            <rFont val="Tahoma"/>
            <family val="2"/>
            <charset val="204"/>
          </rPr>
          <t>Проігноровано, що помилка одна.</t>
        </r>
      </text>
    </comment>
    <comment ref="B21" authorId="0">
      <text>
        <r>
          <rPr>
            <sz val="9"/>
            <color indexed="81"/>
            <rFont val="Tahoma"/>
            <family val="2"/>
            <charset val="204"/>
          </rPr>
          <t>Немає словника відповідностей.</t>
        </r>
      </text>
    </comment>
    <comment ref="B34" authorId="0">
      <text>
        <r>
          <rPr>
            <sz val="9"/>
            <color indexed="81"/>
            <rFont val="Tahoma"/>
            <family val="2"/>
            <charset val="204"/>
          </rPr>
          <t>Не наведено правильного перекладу сьомого речення.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Правильний переклад сьомого речення не наведений.</t>
        </r>
      </text>
    </comment>
    <comment ref="B58" authorId="0">
      <text>
        <r>
          <rPr>
            <sz val="9"/>
            <color indexed="81"/>
            <rFont val="Tahoma"/>
            <family val="2"/>
            <charset val="204"/>
          </rPr>
          <t>Немає правильного перекладу сьомого речення.</t>
        </r>
      </text>
    </comment>
    <comment ref="B60" authorId="0">
      <text>
        <r>
          <rPr>
            <sz val="9"/>
            <color indexed="81"/>
            <rFont val="Tahoma"/>
            <family val="2"/>
            <charset val="204"/>
          </rPr>
          <t>Немає словника відповідностей.</t>
        </r>
      </text>
    </comment>
    <comment ref="B61" authorId="0">
      <text>
        <r>
          <rPr>
            <sz val="9"/>
            <color indexed="81"/>
            <rFont val="Tahoma"/>
            <family val="2"/>
            <charset val="204"/>
          </rPr>
          <t>Не наведено правильного перекладу сьомого речення.</t>
        </r>
      </text>
    </comment>
    <comment ref="B63" authorId="0">
      <text>
        <r>
          <rPr>
            <sz val="9"/>
            <color indexed="81"/>
            <rFont val="Tahoma"/>
            <family val="2"/>
            <charset val="204"/>
          </rPr>
          <t>Немає докладних пояснень.</t>
        </r>
      </text>
    </comment>
    <comment ref="B76" authorId="0">
      <text>
        <r>
          <rPr>
            <sz val="9"/>
            <color indexed="81"/>
            <rFont val="Tahoma"/>
            <family val="2"/>
            <charset val="204"/>
          </rPr>
          <t>Не сказано, де помилка.</t>
        </r>
      </text>
    </comment>
    <comment ref="B82" authorId="0">
      <text>
        <r>
          <rPr>
            <sz val="9"/>
            <color indexed="81"/>
            <rFont val="Tahoma"/>
            <family val="2"/>
            <charset val="204"/>
          </rPr>
          <t>Немає словника назв звірів.</t>
        </r>
      </text>
    </comment>
    <comment ref="B84" authorId="0">
      <text>
        <r>
          <rPr>
            <sz val="9"/>
            <color indexed="81"/>
            <rFont val="Tahoma"/>
            <family val="2"/>
            <charset val="204"/>
          </rPr>
          <t>Немає словника відповідностей.</t>
        </r>
      </text>
    </comment>
  </commentList>
</comments>
</file>

<file path=xl/comments2.xml><?xml version="1.0" encoding="utf-8"?>
<comments xmlns="http://schemas.openxmlformats.org/spreadsheetml/2006/main">
  <authors>
    <author>Danylo</author>
  </authors>
  <commentList>
    <comment ref="O2" authorId="0">
      <text>
        <r>
          <rPr>
            <sz val="9"/>
            <color indexed="81"/>
            <rFont val="Tahoma"/>
            <family val="2"/>
            <charset val="204"/>
          </rPr>
          <t>Передні кінцівки деяких приматів, відмінних від людей, також називаються руками.</t>
        </r>
      </text>
    </comment>
    <comment ref="F4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K4" authorId="0">
      <text>
        <r>
          <rPr>
            <sz val="9"/>
            <color indexed="81"/>
            <rFont val="Tahoma"/>
            <family val="2"/>
            <charset val="204"/>
          </rPr>
          <t>Нечітке доведення.</t>
        </r>
      </text>
    </comment>
    <comment ref="L4" authorId="0">
      <text>
        <r>
          <rPr>
            <sz val="9"/>
            <color indexed="81"/>
            <rFont val="Tahoma"/>
            <family val="2"/>
            <charset val="204"/>
          </rPr>
          <t>Таким чином ці твердження не доводяться.</t>
        </r>
      </text>
    </comment>
    <comment ref="F7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і повних холонімів/меронімів прочитано неуважно.</t>
        </r>
      </text>
    </comment>
    <comment ref="I7" authorId="0">
      <text>
        <r>
          <rPr>
            <sz val="9"/>
            <color indexed="81"/>
            <rFont val="Tahoma"/>
            <family val="2"/>
            <charset val="204"/>
          </rPr>
          <t>Означення гіперонімів/гіпонімів прочитано неуважно.</t>
        </r>
      </text>
    </comment>
    <comment ref="F9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Означення гіперонімів/гіпонімів прочитано неуважно.</t>
        </r>
      </text>
    </comment>
    <comment ref="K11" authorId="0">
      <text>
        <r>
          <rPr>
            <sz val="9"/>
            <color indexed="81"/>
            <rFont val="Tahoma"/>
            <family val="2"/>
            <charset val="204"/>
          </rPr>
          <t>Нечітке доведення.</t>
        </r>
      </text>
    </comment>
    <comment ref="R12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R14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F15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K15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R15" authorId="0">
      <text>
        <r>
          <rPr>
            <sz val="9"/>
            <color indexed="81"/>
            <rFont val="Tahoma"/>
            <family val="2"/>
            <charset val="204"/>
          </rPr>
          <t>Дуже нечітке пояснення.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>Більшості слів немає у списку.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Більшості слів немає у списку.</t>
        </r>
      </text>
    </comment>
    <comment ref="H16" authorId="0">
      <text>
        <r>
          <rPr>
            <sz val="9"/>
            <color indexed="81"/>
            <rFont val="Tahoma"/>
            <family val="2"/>
            <charset val="204"/>
          </rPr>
          <t>Це не пари слів.</t>
        </r>
      </text>
    </comment>
    <comment ref="K16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N16" authorId="0">
      <text>
        <r>
          <rPr>
            <sz val="9"/>
            <color indexed="81"/>
            <rFont val="Tahoma"/>
            <family val="2"/>
            <charset val="204"/>
          </rPr>
          <t>Неповне пояснення.</t>
        </r>
      </text>
    </comment>
    <comment ref="K18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F19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F22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F24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K24" authorId="0">
      <text>
        <r>
          <rPr>
            <sz val="9"/>
            <color indexed="81"/>
            <rFont val="Tahoma"/>
            <family val="2"/>
            <charset val="204"/>
          </rPr>
          <t>Круги для твержень 1 і 4 виглядають однаково, тому можуть спрацювати лише для одного з них.</t>
        </r>
      </text>
    </comment>
    <comment ref="F25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K25" authorId="0">
      <text>
        <r>
          <rPr>
            <sz val="9"/>
            <color indexed="81"/>
            <rFont val="Tahoma"/>
            <family val="2"/>
            <charset val="204"/>
          </rPr>
          <t>Не зовсім чітке пояснення.</t>
        </r>
      </text>
    </comment>
    <comment ref="I26" authorId="0">
      <text>
        <r>
          <rPr>
            <sz val="9"/>
            <color indexed="81"/>
            <rFont val="Tahoma"/>
            <family val="2"/>
            <charset val="204"/>
          </rPr>
          <t>Мало бути не «вихователька — людина», а «людина — вихователька».</t>
        </r>
      </text>
    </comment>
    <comment ref="F28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K29" authorId="0">
      <text>
        <r>
          <rPr>
            <sz val="9"/>
            <color indexed="81"/>
            <rFont val="Tahoma"/>
            <family val="2"/>
            <charset val="204"/>
          </rPr>
          <t>Очевидно, описка.</t>
        </r>
      </text>
    </comment>
    <comment ref="O29" authorId="0">
      <text>
        <r>
          <rPr>
            <sz val="9"/>
            <color indexed="81"/>
            <rFont val="Tahoma"/>
            <family val="2"/>
            <charset val="204"/>
          </rPr>
          <t>Правдоподібно, але розібрати перше слово неможливо.</t>
        </r>
      </text>
    </comment>
    <comment ref="T29" authorId="0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  <comment ref="L30" authorId="0">
      <text>
        <r>
          <rPr>
            <sz val="9"/>
            <color indexed="81"/>
            <rFont val="Tahoma"/>
            <family val="2"/>
            <charset val="204"/>
          </rPr>
          <t>Не зовсім чіткий приклад.</t>
        </r>
      </text>
    </comment>
    <comment ref="L33" authorId="0">
      <text>
        <r>
          <rPr>
            <sz val="9"/>
            <color indexed="81"/>
            <rFont val="Tahoma"/>
            <family val="2"/>
            <charset val="204"/>
          </rPr>
          <t>Не зовсім чіткий приклад.</t>
        </r>
      </text>
    </comment>
    <comment ref="M33" authorId="0">
      <text>
        <r>
          <rPr>
            <sz val="9"/>
            <color indexed="81"/>
            <rFont val="Tahoma"/>
            <family val="2"/>
            <charset val="204"/>
          </rPr>
          <t>Дуже нечітке пояснення.</t>
        </r>
      </text>
    </comment>
    <comment ref="R33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K37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Q37" authorId="0">
      <text>
        <r>
          <rPr>
            <sz val="9"/>
            <color indexed="81"/>
            <rFont val="Tahoma"/>
            <family val="2"/>
            <charset val="204"/>
          </rPr>
          <t>Заміна некоректна.</t>
        </r>
      </text>
    </comment>
    <comment ref="R37" authorId="0">
      <text>
        <r>
          <rPr>
            <sz val="9"/>
            <color indexed="81"/>
            <rFont val="Tahoma"/>
            <family val="2"/>
            <charset val="204"/>
          </rPr>
          <t>Міркування некоректні.</t>
        </r>
      </text>
    </comment>
    <comment ref="B38" authorId="0">
      <text>
        <r>
          <rPr>
            <sz val="9"/>
            <color indexed="81"/>
            <rFont val="Tahoma"/>
            <family val="2"/>
            <charset val="204"/>
          </rPr>
          <t>Треба було виписувати пари явно.</t>
        </r>
      </text>
    </comment>
    <comment ref="E38" authorId="0">
      <text>
        <r>
          <rPr>
            <sz val="9"/>
            <color indexed="81"/>
            <rFont val="Tahoma"/>
            <family val="2"/>
            <charset val="204"/>
          </rPr>
          <t>Треба було виписувати пари явно.</t>
        </r>
      </text>
    </comment>
    <comment ref="H38" authorId="0">
      <text>
        <r>
          <rPr>
            <sz val="9"/>
            <color indexed="81"/>
            <rFont val="Tahoma"/>
            <family val="2"/>
            <charset val="204"/>
          </rPr>
          <t>Треба було виписувати пари явно.</t>
        </r>
      </text>
    </comment>
    <comment ref="B39" authorId="0">
      <text>
        <r>
          <rPr>
            <sz val="9"/>
            <color indexed="81"/>
            <rFont val="Tahoma"/>
            <family val="2"/>
            <charset val="204"/>
          </rPr>
          <t>Немає пари «кішка — вуса».</t>
        </r>
      </text>
    </comment>
    <comment ref="K39" authorId="0">
      <text>
        <r>
          <rPr>
            <sz val="9"/>
            <color indexed="81"/>
            <rFont val="Tahoma"/>
            <family val="2"/>
            <charset val="204"/>
          </rPr>
          <t>Не зовсім коректне/повне пояснення.</t>
        </r>
      </text>
    </comment>
    <comment ref="B40" authorId="0">
      <text>
        <r>
          <rPr>
            <sz val="9"/>
            <color indexed="81"/>
            <rFont val="Tahoma"/>
            <family val="2"/>
            <charset val="204"/>
          </rPr>
          <t>Нема пари «нога — ніготь».</t>
        </r>
      </text>
    </comment>
    <comment ref="R40" authorId="0">
      <text>
        <r>
          <rPr>
            <sz val="9"/>
            <color indexed="81"/>
            <rFont val="Tahoma"/>
            <family val="2"/>
            <charset val="204"/>
          </rPr>
          <t>Доведено тільки в один бік.</t>
        </r>
      </text>
    </comment>
    <comment ref="R41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F43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C44" authorId="0">
      <text>
        <r>
          <rPr>
            <sz val="9"/>
            <color indexed="81"/>
            <rFont val="Tahoma"/>
            <family val="2"/>
            <charset val="204"/>
          </rPr>
          <t>Не можна просто розділити «Машку» на «якщо людина» і «якщо кішка»: це і людське, і кошаче ім’я водночас. Зараховано як кішку.</t>
        </r>
      </text>
    </comment>
    <comment ref="R44" authorId="0">
      <text>
        <r>
          <rPr>
            <sz val="9"/>
            <color indexed="81"/>
            <rFont val="Tahoma"/>
            <family val="2"/>
            <charset val="204"/>
          </rPr>
          <t>Не до кінця роз’яснено.</t>
        </r>
      </text>
    </comment>
    <comment ref="B47" authorId="0">
      <text>
        <r>
          <rPr>
            <sz val="9"/>
            <color indexed="81"/>
            <rFont val="Tahoma"/>
            <family val="2"/>
            <charset val="204"/>
          </rPr>
          <t>Усі слова зі списку «ніс, нога, ...» потрібно було виписувати явно; те саме з «людина, чоловік, ..., примат, кішка».</t>
        </r>
      </text>
    </comment>
    <comment ref="H47" authorId="0">
      <text>
        <r>
          <rPr>
            <sz val="9"/>
            <color indexed="81"/>
            <rFont val="Tahoma"/>
            <family val="2"/>
            <charset val="204"/>
          </rPr>
          <t>Усі слова зі списку «чоловік, ..., Машка» потрібно було виписувати явно.</t>
        </r>
      </text>
    </comment>
    <comment ref="F49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E51" authorId="0">
      <text>
        <r>
          <rPr>
            <sz val="9"/>
            <color indexed="81"/>
            <rFont val="Tahoma"/>
            <family val="2"/>
            <charset val="204"/>
          </rPr>
          <t>Неясно, які саме чотири пари маються на увазі.</t>
        </r>
      </text>
    </comment>
    <comment ref="H51" authorId="0">
      <text>
        <r>
          <rPr>
            <sz val="9"/>
            <color indexed="81"/>
            <rFont val="Tahoma"/>
            <family val="2"/>
            <charset val="204"/>
          </rPr>
          <t>Неясно, які саме 20 пар маються на увазі.</t>
        </r>
      </text>
    </comment>
    <comment ref="R51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B53" authorId="0">
      <text>
        <r>
          <rPr>
            <sz val="9"/>
            <color indexed="81"/>
            <rFont val="Tahoma"/>
            <family val="2"/>
            <charset val="204"/>
          </rPr>
          <t>Немає пари «кішка — вуса».</t>
        </r>
      </text>
    </comment>
    <comment ref="I53" authorId="0">
      <text>
        <r>
          <rPr>
            <sz val="9"/>
            <color indexed="81"/>
            <rFont val="Tahoma"/>
            <family val="2"/>
            <charset val="204"/>
          </rPr>
          <t>Машка — не завжди людина і примат.</t>
        </r>
      </text>
    </comment>
    <comment ref="P53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K54" authorId="0">
      <text>
        <r>
          <rPr>
            <sz val="9"/>
            <color indexed="81"/>
            <rFont val="Tahoma"/>
            <family val="2"/>
            <charset val="204"/>
          </rPr>
          <t>На жаль, це не доведення.</t>
        </r>
      </text>
    </comment>
    <comment ref="B56" authorId="0">
      <text>
        <r>
          <rPr>
            <sz val="9"/>
            <color indexed="81"/>
            <rFont val="Tahoma"/>
            <family val="2"/>
            <charset val="204"/>
          </rPr>
          <t>Немає пари «нога — ніготь».</t>
        </r>
      </text>
    </comment>
    <comment ref="O56" authorId="0">
      <text>
        <r>
          <rPr>
            <sz val="9"/>
            <color indexed="81"/>
            <rFont val="Tahoma"/>
            <family val="2"/>
            <charset val="204"/>
          </rPr>
          <t>Нестроге пояснення.</t>
        </r>
      </text>
    </comment>
    <comment ref="P56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O57" authorId="0">
      <text>
        <r>
          <rPr>
            <sz val="9"/>
            <color indexed="81"/>
            <rFont val="Tahoma"/>
            <family val="2"/>
            <charset val="204"/>
          </rPr>
          <t>У даному прикладі А справді буде частковим холонімом В.</t>
        </r>
      </text>
    </comment>
    <comment ref="R57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K58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E59" authorId="0">
      <text>
        <r>
          <rPr>
            <sz val="9"/>
            <color indexed="81"/>
            <rFont val="Tahoma"/>
            <family val="2"/>
            <charset val="204"/>
          </rPr>
          <t>Пари потрібно було виписувати явно.</t>
        </r>
      </text>
    </comment>
    <comment ref="H59" authorId="0">
      <text>
        <r>
          <rPr>
            <sz val="9"/>
            <color indexed="81"/>
            <rFont val="Tahoma"/>
            <family val="2"/>
            <charset val="204"/>
          </rPr>
          <t>Пари потрібно було виписувати явно.</t>
        </r>
      </text>
    </comment>
    <comment ref="K61" authorId="0">
      <text>
        <r>
          <rPr>
            <sz val="9"/>
            <color indexed="81"/>
            <rFont val="Tahoma"/>
            <family val="2"/>
            <charset val="204"/>
          </rPr>
          <t>Не дуже чітке доведення.</t>
        </r>
      </text>
    </comment>
    <comment ref="L62" authorId="0">
      <text>
        <r>
          <rPr>
            <sz val="9"/>
            <color indexed="81"/>
            <rFont val="Tahoma"/>
            <family val="2"/>
            <charset val="204"/>
          </rPr>
          <t>Нестроге доведення.</t>
        </r>
      </text>
    </comment>
    <comment ref="R62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R64" authorId="0">
      <text>
        <r>
          <rPr>
            <sz val="9"/>
            <color indexed="81"/>
            <rFont val="Tahoma"/>
            <family val="2"/>
            <charset val="204"/>
          </rPr>
          <t>Це не доведення.</t>
        </r>
      </text>
    </comment>
    <comment ref="H67" authorId="0">
      <text>
        <r>
          <rPr>
            <sz val="9"/>
            <color indexed="81"/>
            <rFont val="Tahoma"/>
            <family val="2"/>
            <charset val="204"/>
          </rPr>
          <t>Немає пари «кінцівка — лапа».</t>
        </r>
      </text>
    </comment>
    <comment ref="R67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R69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F71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I75" authorId="0">
      <text>
        <r>
          <rPr>
            <sz val="9"/>
            <color indexed="81"/>
            <rFont val="Tahoma"/>
            <family val="2"/>
            <charset val="204"/>
          </rPr>
          <t>Мало бути «рука — правиця», а не «правиця — рука».</t>
        </r>
      </text>
    </comment>
    <comment ref="B76" authorId="0">
      <text>
        <r>
          <rPr>
            <sz val="9"/>
            <color indexed="81"/>
            <rFont val="Tahoma"/>
            <family val="2"/>
            <charset val="204"/>
          </rPr>
          <t>Це не пари слів.</t>
        </r>
      </text>
    </comment>
    <comment ref="I78" authorId="0">
      <text>
        <r>
          <rPr>
            <sz val="9"/>
            <color indexed="81"/>
            <rFont val="Tahoma"/>
            <family val="2"/>
            <charset val="204"/>
          </rPr>
          <t>Мало бути «Саша — Олександр», а не «Олександр — Саша».</t>
        </r>
      </text>
    </comment>
    <comment ref="R78" authorId="0">
      <text>
        <r>
          <rPr>
            <sz val="9"/>
            <color indexed="81"/>
            <rFont val="Tahoma"/>
            <family val="2"/>
            <charset val="204"/>
          </rPr>
          <t>Проміжне твердження в доведенні неправильне.</t>
        </r>
      </text>
    </comment>
    <comment ref="B79" authorId="0">
      <text>
        <r>
          <rPr>
            <sz val="9"/>
            <color indexed="81"/>
            <rFont val="Tahoma"/>
            <family val="2"/>
            <charset val="204"/>
          </rPr>
          <t>Перевірити, чи правильні пари увійшли у відповідь, неможливо.</t>
        </r>
      </text>
    </comment>
    <comment ref="E79" authorId="0">
      <text>
        <r>
          <rPr>
            <sz val="9"/>
            <color indexed="81"/>
            <rFont val="Tahoma"/>
            <family val="2"/>
            <charset val="204"/>
          </rPr>
          <t>Перевірити, чи правильні пари увійшли у відповідь, неможливо.</t>
        </r>
      </text>
    </comment>
    <comment ref="H79" authorId="0">
      <text>
        <r>
          <rPr>
            <sz val="9"/>
            <color indexed="81"/>
            <rFont val="Tahoma"/>
            <family val="2"/>
            <charset val="204"/>
          </rPr>
          <t>Перевірити, чи правильні пари увійшли у відповідь, неможливо.</t>
        </r>
      </text>
    </comment>
    <comment ref="R81" authorId="0">
      <text>
        <r>
          <rPr>
            <sz val="9"/>
            <color indexed="81"/>
            <rFont val="Tahoma"/>
            <family val="2"/>
            <charset val="204"/>
          </rPr>
          <t>Не роз’яснено.</t>
        </r>
      </text>
    </comment>
    <comment ref="F84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холонімів/меронімів прочитано неуважно.</t>
        </r>
      </text>
    </comment>
    <comment ref="F85" authorId="0">
      <text>
        <r>
          <rPr>
            <sz val="9"/>
            <color indexed="81"/>
            <rFont val="Tahoma"/>
            <family val="2"/>
            <charset val="204"/>
          </rPr>
          <t>Означення часткових і повних холонімів/меронімів прочитано неуважно.</t>
        </r>
      </text>
    </comment>
    <comment ref="M85" authorId="0">
      <text>
        <r>
          <rPr>
            <sz val="9"/>
            <color indexed="81"/>
            <rFont val="Tahoma"/>
            <family val="2"/>
            <charset val="204"/>
          </rPr>
          <t>Не зовсім чітке доведення.</t>
        </r>
      </text>
    </comment>
    <comment ref="O86" authorId="0">
      <text>
        <r>
          <rPr>
            <sz val="9"/>
            <color indexed="81"/>
            <rFont val="Tahoma"/>
            <family val="2"/>
            <charset val="204"/>
          </rPr>
          <t>Неповне доведення.</t>
        </r>
      </text>
    </comment>
    <comment ref="H88" authorId="0">
      <text>
        <r>
          <rPr>
            <sz val="9"/>
            <color indexed="81"/>
            <rFont val="Tahoma"/>
            <family val="2"/>
            <charset val="204"/>
          </rPr>
          <t>Слова «тварина» у списку немає.</t>
        </r>
      </text>
    </comment>
    <comment ref="K88" authorId="0">
      <text>
        <r>
          <rPr>
            <sz val="9"/>
            <color indexed="81"/>
            <rFont val="Tahoma"/>
            <family val="2"/>
            <charset val="204"/>
          </rPr>
          <t>Не зовсім коректне пояснення.</t>
        </r>
      </text>
    </comment>
    <comment ref="L88" authorId="0">
      <text>
        <r>
          <rPr>
            <sz val="9"/>
            <color indexed="81"/>
            <rFont val="Tahoma"/>
            <family val="2"/>
            <charset val="204"/>
          </rPr>
          <t>Пояснення нечітке.</t>
        </r>
      </text>
    </comment>
    <comment ref="N88" authorId="0">
      <text>
        <r>
          <rPr>
            <sz val="9"/>
            <color indexed="81"/>
            <rFont val="Tahoma"/>
            <family val="2"/>
            <charset val="204"/>
          </rPr>
          <t>Пояснення нечітке.</t>
        </r>
      </text>
    </comment>
    <comment ref="P88" authorId="0">
      <text>
        <r>
          <rPr>
            <sz val="9"/>
            <color indexed="81"/>
            <rFont val="Tahoma"/>
            <family val="2"/>
            <charset val="204"/>
          </rPr>
          <t>Далі подібні круги вже не працюють.</t>
        </r>
      </text>
    </comment>
    <comment ref="C90" authorId="0">
      <text>
        <r>
          <rPr>
            <sz val="9"/>
            <color indexed="81"/>
            <rFont val="Tahoma"/>
            <family val="2"/>
            <charset val="204"/>
          </rPr>
          <t>Частин тіла взагалі-то вісім, а не сім. При підрахунку за частину тіла не вважалася «кінцівка».</t>
        </r>
      </text>
    </comment>
  </commentList>
</comments>
</file>

<file path=xl/comments3.xml><?xml version="1.0" encoding="utf-8"?>
<comments xmlns="http://schemas.openxmlformats.org/spreadsheetml/2006/main">
  <authors>
    <author>Danylo</author>
  </authors>
  <commentList>
    <comment ref="C28" authorId="0">
      <text>
        <r>
          <rPr>
            <sz val="9"/>
            <color indexed="81"/>
            <rFont val="Tahoma"/>
            <family val="2"/>
            <charset val="204"/>
          </rPr>
          <t>௯ і ௲ — різні символи.</t>
        </r>
      </text>
    </comment>
    <comment ref="D33" authorId="0">
      <text>
        <r>
          <rPr>
            <sz val="9"/>
            <color indexed="81"/>
            <rFont val="Tahoma"/>
            <charset val="1"/>
          </rPr>
          <t>Немає кінцевих відповідностей.</t>
        </r>
      </text>
    </comment>
    <comment ref="D37" authorId="0">
      <text>
        <r>
          <rPr>
            <sz val="9"/>
            <color indexed="81"/>
            <rFont val="Tahoma"/>
            <charset val="1"/>
          </rPr>
          <t>Немає кінцевих відповідностей.</t>
        </r>
      </text>
    </comment>
    <comment ref="F38" authorId="0">
      <text>
        <r>
          <rPr>
            <sz val="9"/>
            <color indexed="81"/>
            <rFont val="Tahoma"/>
            <family val="2"/>
            <charset val="204"/>
          </rPr>
          <t>௬ і ௯ — різні символи.</t>
        </r>
      </text>
    </comment>
    <comment ref="G49" authorId="0">
      <text>
        <r>
          <rPr>
            <sz val="9"/>
            <color indexed="81"/>
            <rFont val="Tahoma"/>
            <family val="2"/>
            <charset val="204"/>
          </rPr>
          <t>50 = ௫௰.</t>
        </r>
      </text>
    </comment>
    <comment ref="L53" authorId="0">
      <text>
        <r>
          <rPr>
            <sz val="9"/>
            <color indexed="81"/>
            <rFont val="Tahoma"/>
            <charset val="1"/>
          </rPr>
          <t>Найкраща робота.</t>
        </r>
      </text>
    </comment>
    <comment ref="F65" authorId="0">
      <text>
        <r>
          <rPr>
            <sz val="9"/>
            <color indexed="81"/>
            <rFont val="Tahoma"/>
            <family val="2"/>
            <charset val="204"/>
          </rPr>
          <t>௬ і ௯ — різні символи.</t>
        </r>
      </text>
    </comment>
    <comment ref="D81" authorId="0">
      <text>
        <r>
          <rPr>
            <sz val="9"/>
            <color indexed="81"/>
            <rFont val="Tahoma"/>
            <charset val="1"/>
          </rPr>
          <t>Немає кінцевих відповідностей.</t>
        </r>
      </text>
    </comment>
    <comment ref="G81" authorId="0">
      <text>
        <r>
          <rPr>
            <sz val="9"/>
            <color indexed="81"/>
            <rFont val="Tahoma"/>
            <family val="2"/>
            <charset val="204"/>
          </rPr>
          <t>50 = ௫௰.</t>
        </r>
      </text>
    </comment>
    <comment ref="F88" authorId="0">
      <text>
        <r>
          <rPr>
            <sz val="9"/>
            <color indexed="81"/>
            <rFont val="Tahoma"/>
            <family val="2"/>
            <charset val="204"/>
          </rPr>
          <t>௬ і ௯ — різні символи.</t>
        </r>
      </text>
    </comment>
  </commentList>
</comments>
</file>

<file path=xl/comments4.xml><?xml version="1.0" encoding="utf-8"?>
<comments xmlns="http://schemas.openxmlformats.org/spreadsheetml/2006/main">
  <authors>
    <author>Tamila</author>
    <author>Danylo</author>
  </authors>
  <commentList>
    <comment ref="C12" authorId="0">
      <text>
        <r>
          <rPr>
            <sz val="9"/>
            <color indexed="81"/>
            <rFont val="Tahoma"/>
            <family val="2"/>
            <charset val="204"/>
          </rPr>
          <t>Пропущена значна частина доведення. 
У випадках а, б, г мала вийти суперечність.</t>
        </r>
      </text>
    </comment>
    <comment ref="B13" authorId="0">
      <text>
        <r>
          <rPr>
            <sz val="9"/>
            <color indexed="81"/>
            <rFont val="Tahoma"/>
            <family val="2"/>
            <charset val="204"/>
          </rPr>
          <t>Отримана зайва пара однакових слів.</t>
        </r>
      </text>
    </comment>
    <comment ref="C16" authorId="0">
      <text>
        <r>
          <rPr>
            <sz val="9"/>
            <color indexed="81"/>
            <rFont val="Tahoma"/>
            <family val="2"/>
            <charset val="204"/>
          </rPr>
          <t>Помилка в пункті ІІ призвела до подальших помилок.</t>
        </r>
      </text>
    </comment>
    <comment ref="C19" authorId="0">
      <text>
        <r>
          <rPr>
            <sz val="9"/>
            <color indexed="81"/>
            <rFont val="Tahoma"/>
            <family val="2"/>
            <charset val="204"/>
          </rPr>
          <t>Доведено лише для приголосних.</t>
        </r>
      </text>
    </comment>
    <comment ref="B26" authorId="0">
      <text>
        <r>
          <rPr>
            <sz val="9"/>
            <color indexed="81"/>
            <rFont val="Tahoma"/>
            <family val="2"/>
            <charset val="204"/>
          </rPr>
          <t>Могло бути більше двох співзвучних слів.</t>
        </r>
      </text>
    </comment>
    <comment ref="B30" authorId="0">
      <text>
        <r>
          <rPr>
            <sz val="9"/>
            <color indexed="81"/>
            <rFont val="Tahoma"/>
            <family val="2"/>
            <charset val="204"/>
          </rPr>
          <t>Три фонеми існують одночасно.</t>
        </r>
      </text>
    </comment>
    <comment ref="C31" authorId="0">
      <text>
        <r>
          <rPr>
            <sz val="9"/>
            <color indexed="81"/>
            <rFont val="Tahoma"/>
            <family val="2"/>
            <charset val="204"/>
          </rPr>
          <t>Нестроге доведення у випадку, коли всі голосні належать одній фонемі.</t>
        </r>
      </text>
    </comment>
    <comment ref="C39" authorId="0">
      <text>
        <r>
          <rPr>
            <sz val="9"/>
            <color indexed="81"/>
            <rFont val="Tahoma"/>
            <family val="2"/>
            <charset val="204"/>
          </rPr>
          <t>Не доведено, що всі голосні не можуть належати одній фонемі.</t>
        </r>
      </text>
    </comment>
    <comment ref="E40" authorId="1">
      <text>
        <r>
          <rPr>
            <sz val="9"/>
            <color indexed="81"/>
            <rFont val="Tahoma"/>
            <family val="2"/>
            <charset val="204"/>
          </rPr>
          <t>Найкраща робота (одна з двох).</t>
        </r>
      </text>
    </comment>
    <comment ref="C41" authorId="0">
      <text>
        <r>
          <rPr>
            <sz val="9"/>
            <color indexed="81"/>
            <rFont val="Tahoma"/>
            <family val="2"/>
            <charset val="204"/>
          </rPr>
          <t>У випадках 1.2 і 2 з нерівності двох слів необґрунтовано отримана рівність усіх інших.</t>
        </r>
      </text>
    </comment>
    <comment ref="C42" authorId="0">
      <text>
        <r>
          <rPr>
            <sz val="9"/>
            <color indexed="81"/>
            <rFont val="Tahoma"/>
            <family val="2"/>
            <charset val="204"/>
          </rPr>
          <t>Наведено лише відповідь.</t>
        </r>
      </text>
    </comment>
    <comment ref="C47" authorId="0">
      <text>
        <r>
          <rPr>
            <sz val="9"/>
            <color indexed="81"/>
            <rFont val="Tahoma"/>
            <family val="2"/>
            <charset val="204"/>
          </rPr>
          <t>Нема доведення для приголосних.</t>
        </r>
      </text>
    </comment>
    <comment ref="B48" authorId="0">
      <text>
        <r>
          <rPr>
            <sz val="9"/>
            <color indexed="81"/>
            <rFont val="Tahoma"/>
            <family val="2"/>
            <charset val="204"/>
          </rPr>
          <t>Правильно вказана лише одна пара слів, що звучать однаково.</t>
        </r>
      </text>
    </comment>
    <comment ref="C71" authorId="0">
      <text>
        <r>
          <rPr>
            <sz val="9"/>
            <color indexed="81"/>
            <rFont val="Tahoma"/>
            <family val="2"/>
            <charset val="204"/>
          </rPr>
          <t>Не доведено для голосних.</t>
        </r>
      </text>
    </comment>
    <comment ref="C72" authorId="0">
      <text>
        <r>
          <rPr>
            <sz val="9"/>
            <color indexed="81"/>
            <rFont val="Tahoma"/>
            <family val="2"/>
            <charset val="204"/>
          </rPr>
          <t>Технічні помилки в ході доведення, що призвело до зайвих відповідей.</t>
        </r>
      </text>
    </comment>
    <comment ref="C75" authorId="0">
      <text>
        <r>
          <rPr>
            <sz val="9"/>
            <color indexed="81"/>
            <rFont val="Tahoma"/>
            <family val="2"/>
            <charset val="204"/>
          </rPr>
          <t>Розглянуто (не до кінця) лише випадок 4+2.
У випадку 1=6 шосте речення набуває вигляду gegogo.</t>
        </r>
      </text>
    </comment>
    <comment ref="C78" authorId="0">
      <text>
        <r>
          <rPr>
            <sz val="9"/>
            <color indexed="81"/>
            <rFont val="Tahoma"/>
            <family val="2"/>
            <charset val="204"/>
          </rPr>
          <t>Не розглянуто випадок, коли звуки на 5-х місцях відносяться до двох різних фонем.
Неповне доведення для голосних.</t>
        </r>
      </text>
    </comment>
    <comment ref="E79" authorId="1">
      <text>
        <r>
          <rPr>
            <sz val="9"/>
            <color indexed="81"/>
            <rFont val="Tahoma"/>
            <family val="2"/>
            <charset val="204"/>
          </rPr>
          <t>Найкраща робота (одна з двох).</t>
        </r>
      </text>
    </comment>
  </commentList>
</comments>
</file>

<file path=xl/comments5.xml><?xml version="1.0" encoding="utf-8"?>
<comments xmlns="http://schemas.openxmlformats.org/spreadsheetml/2006/main">
  <authors>
    <author>Danylo</author>
  </authors>
  <commentList>
    <comment ref="D2" authorId="0">
      <text>
        <r>
          <rPr>
            <sz val="9"/>
            <color indexed="81"/>
            <rFont val="Tahoma"/>
            <charset val="1"/>
          </rPr>
          <t xml:space="preserve">Слід уточнити, що розглядуване слово має бути </t>
        </r>
        <r>
          <rPr>
            <i/>
            <sz val="9"/>
            <color indexed="81"/>
            <rFont val="Tahoma"/>
            <family val="2"/>
            <charset val="204"/>
          </rPr>
          <t>головним</t>
        </r>
        <r>
          <rPr>
            <sz val="9"/>
            <color indexed="81"/>
            <rFont val="Tahoma"/>
            <charset val="1"/>
          </rPr>
          <t xml:space="preserve"> словом складеного присудка (інакше під означення підходять усі слова з першої категорії).</t>
        </r>
      </text>
    </comment>
    <comment ref="H2" authorId="0">
      <text>
        <r>
          <rPr>
            <sz val="9"/>
            <color indexed="81"/>
            <rFont val="Tahoma"/>
            <charset val="1"/>
          </rPr>
          <t>Найкраща робота.</t>
        </r>
      </text>
    </comment>
    <comment ref="B15" authorId="0">
      <text>
        <r>
          <rPr>
            <sz val="9"/>
            <color indexed="81"/>
            <rFont val="Tahoma"/>
            <family val="2"/>
            <charset val="204"/>
          </rPr>
          <t>Не наведено визначальної характеристики, що відрізняє ці слова від слів третьої категорії.</t>
        </r>
      </text>
    </comment>
    <comment ref="D15" authorId="0">
      <text>
        <r>
          <rPr>
            <sz val="9"/>
            <color indexed="81"/>
            <rFont val="Tahoma"/>
            <family val="2"/>
            <charset val="204"/>
          </rPr>
          <t>Недостатньо чітке пояснення.</t>
        </r>
      </text>
    </comment>
    <comment ref="C26" authorId="0">
      <text>
        <r>
          <rPr>
            <sz val="9"/>
            <color indexed="81"/>
            <rFont val="Tahoma"/>
            <charset val="1"/>
          </rPr>
          <t>У дієслів немає відмінків.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>Неясно, чим друга категорія відрізняється від третьої.</t>
        </r>
      </text>
    </comment>
    <comment ref="D29" authorId="0">
      <text>
        <r>
          <rPr>
            <sz val="9"/>
            <color indexed="81"/>
            <rFont val="Tahoma"/>
            <family val="2"/>
            <charset val="204"/>
          </rPr>
          <t>Неясно, чим друга категорія відрізняється від третьої.</t>
        </r>
      </text>
    </comment>
    <comment ref="F29" authorId="0">
      <text>
        <r>
          <rPr>
            <sz val="9"/>
            <color indexed="81"/>
            <rFont val="Tahoma"/>
            <family val="2"/>
            <charset val="204"/>
          </rPr>
          <t>Другу категорію як слід не пояснено.</t>
        </r>
      </text>
    </comment>
    <comment ref="C39" authorId="0">
      <text>
        <r>
          <rPr>
            <sz val="9"/>
            <color indexed="81"/>
            <rFont val="Tahoma"/>
            <charset val="1"/>
          </rPr>
          <t>За виписане «дозволяти йти».</t>
        </r>
      </text>
    </comment>
    <comment ref="D39" authorId="0">
      <text>
        <r>
          <rPr>
            <sz val="9"/>
            <color indexed="81"/>
            <rFont val="Tahoma"/>
            <charset val="1"/>
          </rPr>
          <t>За виписане «змушувати йти».</t>
        </r>
      </text>
    </comment>
    <comment ref="C40" authorId="0">
      <text>
        <r>
          <rPr>
            <sz val="9"/>
            <color indexed="81"/>
            <rFont val="Tahoma"/>
            <family val="2"/>
            <charset val="204"/>
          </rPr>
          <t>Не всі пояснення чіткі й коректні. Наприклад, виконавцем жодної дії у «я кличу курчат їсти» курчата не є.</t>
        </r>
      </text>
    </comment>
    <comment ref="D40" authorId="0">
      <text>
        <r>
          <rPr>
            <sz val="9"/>
            <color indexed="81"/>
            <rFont val="Tahoma"/>
            <family val="2"/>
            <charset val="204"/>
          </rPr>
          <t>Не всі пояснення чіткі й коректні. Наприклад, виконавцем жодної дії у «я кличу курчат їсти» курчата не є.</t>
        </r>
      </text>
    </comment>
    <comment ref="C44" authorId="0">
      <text>
        <r>
          <rPr>
            <sz val="9"/>
            <color indexed="81"/>
            <rFont val="Tahoma"/>
            <charset val="1"/>
          </rPr>
          <t>Не наведено визначальної характеристики, що відрізняє ці слова від слів третьої категорії.</t>
        </r>
      </text>
    </comment>
    <comment ref="F44" authorId="0">
      <text>
        <r>
          <rPr>
            <sz val="9"/>
            <color indexed="81"/>
            <rFont val="Tahoma"/>
            <charset val="1"/>
          </rPr>
          <t>Пояснення другої категорії лише наполовину правильне.</t>
        </r>
      </text>
    </comment>
    <comment ref="B51" authorId="0">
      <text>
        <r>
          <rPr>
            <sz val="9"/>
            <color indexed="81"/>
            <rFont val="Tahoma"/>
            <family val="2"/>
            <charset val="204"/>
          </rPr>
          <t>Зайвий критерій істоти-неістоти.</t>
        </r>
      </text>
    </comment>
    <comment ref="C51" authorId="0">
      <text>
        <r>
          <rPr>
            <sz val="9"/>
            <color indexed="81"/>
            <rFont val="Tahoma"/>
            <family val="2"/>
            <charset val="204"/>
          </rPr>
          <t>Не наведено справжню відмінність від третьої категорії.</t>
        </r>
      </text>
    </comment>
    <comment ref="E51" authorId="0">
      <text>
        <r>
          <rPr>
            <sz val="9"/>
            <color indexed="81"/>
            <rFont val="Tahoma"/>
            <family val="2"/>
            <charset val="204"/>
          </rPr>
          <t>Пояснення першої категорії лише наполовину правильне.</t>
        </r>
      </text>
    </comment>
    <comment ref="F51" authorId="0">
      <text>
        <r>
          <rPr>
            <sz val="9"/>
            <color indexed="81"/>
            <rFont val="Tahoma"/>
            <family val="2"/>
            <charset val="204"/>
          </rPr>
          <t>Пояснення другої категорії лише наполовину правильне.</t>
        </r>
      </text>
    </comment>
    <comment ref="C53" authorId="0">
      <text>
        <r>
          <rPr>
            <sz val="9"/>
            <color indexed="81"/>
            <rFont val="Tahoma"/>
            <charset val="1"/>
          </rPr>
          <t>«Любити читати» — перехідне складене дієслово.</t>
        </r>
      </text>
    </comment>
    <comment ref="F53" authorId="0">
      <text>
        <r>
          <rPr>
            <sz val="9"/>
            <color indexed="81"/>
            <rFont val="Tahoma"/>
            <charset val="1"/>
          </rPr>
          <t>Пояснення другої категорії лише наполовину правильне.</t>
        </r>
      </text>
    </comment>
    <comment ref="D56" authorId="0">
      <text>
        <r>
          <rPr>
            <sz val="9"/>
            <color indexed="81"/>
            <rFont val="Tahoma"/>
            <family val="2"/>
            <charset val="204"/>
          </rPr>
          <t>Не зовсім чіткі й коректні пояснення. Зокрема, чому «смішити брязканням» не можна віднести до позначення дій?</t>
        </r>
      </text>
    </comment>
    <comment ref="G56" authorId="0">
      <text>
        <r>
          <rPr>
            <sz val="9"/>
            <color indexed="81"/>
            <rFont val="Tahoma"/>
            <family val="2"/>
            <charset val="204"/>
          </rPr>
          <t>Пояснення третьої категорії лише наполовину правильне.</t>
        </r>
      </text>
    </comment>
    <comment ref="E79" authorId="0">
      <text>
        <r>
          <rPr>
            <sz val="9"/>
            <color indexed="81"/>
            <rFont val="Tahoma"/>
            <charset val="1"/>
          </rPr>
          <t>Можна кликати відсутню поблизу людину. А пробувати кролика можна тільки тоді, коли він поряд.</t>
        </r>
      </text>
    </comment>
    <comment ref="C88" authorId="0">
      <text>
        <r>
          <rPr>
            <sz val="9"/>
            <color indexed="81"/>
            <rFont val="Tahoma"/>
            <family val="2"/>
            <charset val="204"/>
          </rPr>
          <t>Не вказано визначальної характеристики, що відрізняла б другу категорію від третьої.</t>
        </r>
      </text>
    </comment>
    <comment ref="F88" authorId="0">
      <text>
        <r>
          <rPr>
            <sz val="9"/>
            <color indexed="81"/>
            <rFont val="Tahoma"/>
            <family val="2"/>
            <charset val="204"/>
          </rPr>
          <t>Пояснення другої категорії лише наполовину правильне.</t>
        </r>
      </text>
    </comment>
  </commentList>
</comments>
</file>

<file path=xl/sharedStrings.xml><?xml version="1.0" encoding="utf-8"?>
<sst xmlns="http://schemas.openxmlformats.org/spreadsheetml/2006/main" count="776" uniqueCount="140">
  <si>
    <t>Учасник</t>
  </si>
  <si>
    <t>Результат</t>
  </si>
  <si>
    <t>Завдання 1 (10)</t>
  </si>
  <si>
    <t>Речення 8</t>
  </si>
  <si>
    <t>Речення 9</t>
  </si>
  <si>
    <t>Речення 10</t>
  </si>
  <si>
    <t>Завдання 2 (10)</t>
  </si>
  <si>
    <t>+</t>
  </si>
  <si>
    <t>−</t>
  </si>
  <si>
    <t>Кудрявцева Олена</t>
  </si>
  <si>
    <t>Андронов Герман</t>
  </si>
  <si>
    <t>Степанова Єва</t>
  </si>
  <si>
    <t>Різник Валерій</t>
  </si>
  <si>
    <t>Олійник Дарина</t>
  </si>
  <si>
    <t>Коваль Олексій</t>
  </si>
  <si>
    <t>Супрун Тетяна</t>
  </si>
  <si>
    <t>Юрко Віталій</t>
  </si>
  <si>
    <t>Братусь Олександр</t>
  </si>
  <si>
    <t>Зінченко Катерина</t>
  </si>
  <si>
    <t>Валлас Олег</t>
  </si>
  <si>
    <t>Іванчик Георгій</t>
  </si>
  <si>
    <t>Коляденко Павло</t>
  </si>
  <si>
    <t>Башук Марина</t>
  </si>
  <si>
    <t>Таршина Юлія</t>
  </si>
  <si>
    <t>Тарасенко Юлія</t>
  </si>
  <si>
    <t>Слободянюк Денис</t>
  </si>
  <si>
    <t>Боярчук Єлизавета</t>
  </si>
  <si>
    <t>Шамаєв Микола</t>
  </si>
  <si>
    <t>Юрченко Валентин</t>
  </si>
  <si>
    <t>Голєрова Валерія</t>
  </si>
  <si>
    <t>Балабанов Тимофій</t>
  </si>
  <si>
    <t>Молодцов Дмитро</t>
  </si>
  <si>
    <t>Клівак Орина</t>
  </si>
  <si>
    <t>Пайвін Артем</t>
  </si>
  <si>
    <t>Сладкомедов Антон</t>
  </si>
  <si>
    <t>Кравцов Артур</t>
  </si>
  <si>
    <t>Кудряшова Ксенія</t>
  </si>
  <si>
    <t>Дулгер Лія</t>
  </si>
  <si>
    <t>Олексіюк Іван</t>
  </si>
  <si>
    <t>Омельченко Владислав</t>
  </si>
  <si>
    <t>Дубов Нікіта</t>
  </si>
  <si>
    <t>П’янков Антон</t>
  </si>
  <si>
    <t>Альохіна Анастасія</t>
  </si>
  <si>
    <t>Віткіна Анна</t>
  </si>
  <si>
    <t>Гнилицька Христина</t>
  </si>
  <si>
    <t>Сальтевський Вадим</t>
  </si>
  <si>
    <t>Певицький Роман</t>
  </si>
  <si>
    <t>Заможський Олексій</t>
  </si>
  <si>
    <t>Старостенко Ростислав</t>
  </si>
  <si>
    <t>Порохняк Володимир</t>
  </si>
  <si>
    <t>Скуріхін Роман</t>
  </si>
  <si>
    <t>Рябов Володимир</t>
  </si>
  <si>
    <t>Мінаков Станіслав</t>
  </si>
  <si>
    <t>Чернобай Микола</t>
  </si>
  <si>
    <t>Котелевець Іван</t>
  </si>
  <si>
    <t>Сморцов Михайло</t>
  </si>
  <si>
    <t>Батюченко Віталій</t>
  </si>
  <si>
    <t>Бадашко Олександра</t>
  </si>
  <si>
    <t>Блінова Неллі</t>
  </si>
  <si>
    <t>Солодова Марія</t>
  </si>
  <si>
    <t>Мелентьєва Ада</t>
  </si>
  <si>
    <t>Шапран Микита</t>
  </si>
  <si>
    <t>Попова Єлизавета</t>
  </si>
  <si>
    <t>Світличний Єгор</t>
  </si>
  <si>
    <t>Бондаренко Михайло</t>
  </si>
  <si>
    <t>Коваль Ілля</t>
  </si>
  <si>
    <t>Фармагей Сергій</t>
  </si>
  <si>
    <t>Глущенко Інна</t>
  </si>
  <si>
    <t>Булатова Оксана</t>
  </si>
  <si>
    <t>Лутаєнко Іван</t>
  </si>
  <si>
    <t>Спорова Олена</t>
  </si>
  <si>
    <t>Шведченко Марія</t>
  </si>
  <si>
    <t>Мазанов Максим</t>
  </si>
  <si>
    <t>Рибалко Поліна</t>
  </si>
  <si>
    <t>Тригуб Антон</t>
  </si>
  <si>
    <t>Красовицький Данило</t>
  </si>
  <si>
    <t>Уманський Давид</t>
  </si>
  <si>
    <t>Долгополов Вадим</t>
  </si>
  <si>
    <t>Свириновський Ілля</t>
  </si>
  <si>
    <t>Шевченко Михайло</t>
  </si>
  <si>
    <t>Радченко Олександр</t>
  </si>
  <si>
    <t>Білоцерківський Володимир</t>
  </si>
  <si>
    <t>Дороднов Микита</t>
  </si>
  <si>
    <t>Рубін Юхим</t>
  </si>
  <si>
    <t>Рощупкін Дмитро</t>
  </si>
  <si>
    <t>Шашков Владислав</t>
  </si>
  <si>
    <t>Обозний Максим</t>
  </si>
  <si>
    <t>Воробйова Валерія</t>
  </si>
  <si>
    <t>Саносян Олександра</t>
  </si>
  <si>
    <t>Уфимцева Катерина</t>
  </si>
  <si>
    <t>Петриченко Олександр</t>
  </si>
  <si>
    <t>Рожанська Уляна</t>
  </si>
  <si>
    <t>Ракова Ольга</t>
  </si>
  <si>
    <t>Пилипець Аліса</t>
  </si>
  <si>
    <t>Кулєшова Дар’я</t>
  </si>
  <si>
    <t>Чернобай Надія</t>
  </si>
  <si>
    <t>Тарасенко Анастасія</t>
  </si>
  <si>
    <t>Донець Дмитро</t>
  </si>
  <si>
    <t>Рудман Данило</t>
  </si>
  <si>
    <t>Сума</t>
  </si>
  <si>
    <t>Твердження 8 (1,5)</t>
  </si>
  <si>
    <t>Твердження 7 (1)</t>
  </si>
  <si>
    <t>Твердження 6 (1)</t>
  </si>
  <si>
    <t>Твердження 5 (1,5)</t>
  </si>
  <si>
    <t>Твердження 4 (1)</t>
  </si>
  <si>
    <t>Твердження 3 (1,5)</t>
  </si>
  <si>
    <t>Твердження 2 (1,5)</t>
  </si>
  <si>
    <t>Твердження 1 (1)</t>
  </si>
  <si>
    <t>Гіпер./гіп. (3)</t>
  </si>
  <si>
    <t>Неправильних гіпер./гіп.</t>
  </si>
  <si>
    <t>Правильних гіпер./гіп.</t>
  </si>
  <si>
    <t>Часткові хол./мер. (3)</t>
  </si>
  <si>
    <t>Неправильних часткових</t>
  </si>
  <si>
    <t>Правильних часткових</t>
  </si>
  <si>
    <t>Повні хол./мер. (4)</t>
  </si>
  <si>
    <t>Неправильних повних</t>
  </si>
  <si>
    <t>Правильних повних</t>
  </si>
  <si>
    <t>Доповн. до алгоритму (2)</t>
  </si>
  <si>
    <t>Число 1 (1)</t>
  </si>
  <si>
    <t>Вираз 4 (2)</t>
  </si>
  <si>
    <t>Вираз 3 (2)</t>
  </si>
  <si>
    <t>Вираз 2 (1)</t>
  </si>
  <si>
    <t>Вираз 1 (1)</t>
  </si>
  <si>
    <t>Алгоритм, завдання 1 (4)</t>
  </si>
  <si>
    <t>Решта відповідн. (5)</t>
  </si>
  <si>
    <t>Записи чисел 90 і 800 (1)</t>
  </si>
  <si>
    <t>Запис мільярда (1)</t>
  </si>
  <si>
    <t>Завд. 2, альт. відповіді (2)</t>
  </si>
  <si>
    <t>Завд. 2, осн. частина (12)</t>
  </si>
  <si>
    <t>Завдання 1 (6)</t>
  </si>
  <si>
    <t>Категорія 3, слова (3)</t>
  </si>
  <si>
    <t>Категорія 2, слова (2)</t>
  </si>
  <si>
    <t>Категорія 1, слова (3)</t>
  </si>
  <si>
    <t>Категорія 3, пояснення (4)</t>
  </si>
  <si>
    <t>Категорія 2, пояснення (4)</t>
  </si>
  <si>
    <t>Категорія 1, пояснення (4)</t>
  </si>
  <si>
    <t>Ви можете переглянути детальний розподіл по балах за кожну з п’яти задач на відповідних вкладках цього файла.</t>
  </si>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</sst>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i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Z200" sqref="AZ200"/>
    </sheetView>
  </sheetViews>
  <sheetFormatPr defaultRowHeight="14.4" x14ac:dyDescent="0.3"/>
  <sheetData>
    <row r="1" spans="1:1" s="1" customFormat="1" ht="25.05" customHeight="1" x14ac:dyDescent="0.3">
      <c r="A1" s="13" t="s">
        <v>136</v>
      </c>
    </row>
    <row r="2" spans="1:1" s="1" customFormat="1" ht="25.05" customHeight="1" x14ac:dyDescent="0.3">
      <c r="A2" s="13" t="s">
        <v>138</v>
      </c>
    </row>
    <row r="3" spans="1:1" s="1" customFormat="1" ht="25.05" customHeight="1" x14ac:dyDescent="0.3">
      <c r="A3" s="13"/>
    </row>
    <row r="4" spans="1:1" s="1" customFormat="1" ht="25.05" customHeight="1" x14ac:dyDescent="0.3">
      <c r="A4" s="13" t="s">
        <v>137</v>
      </c>
    </row>
    <row r="5" spans="1:1" s="1" customFormat="1" ht="25.05" customHeight="1" x14ac:dyDescent="0.3">
      <c r="A5" s="13" t="s">
        <v>139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91"/>
  <sheetViews>
    <sheetView workbookViewId="0">
      <pane ySplit="1" topLeftCell="A2" activePane="bottomLeft" state="frozen"/>
      <selection pane="bottomLeft"/>
    </sheetView>
  </sheetViews>
  <sheetFormatPr defaultColWidth="8.88671875" defaultRowHeight="19.95" customHeight="1" x14ac:dyDescent="0.3"/>
  <cols>
    <col min="1" max="1" width="28.77734375" style="1" customWidth="1"/>
    <col min="2" max="2" width="14.77734375" style="2" customWidth="1"/>
    <col min="3" max="5" width="14.77734375" style="10" customWidth="1"/>
    <col min="6" max="6" width="14.77734375" style="2" customWidth="1"/>
    <col min="7" max="7" width="12.77734375" style="2" customWidth="1"/>
    <col min="8" max="16384" width="8.88671875" style="1"/>
  </cols>
  <sheetData>
    <row r="1" spans="1:7" s="3" customFormat="1" ht="34.950000000000003" customHeight="1" x14ac:dyDescent="0.3">
      <c r="A1" s="4" t="s">
        <v>0</v>
      </c>
      <c r="B1" s="4" t="s">
        <v>2</v>
      </c>
      <c r="C1" s="8" t="s">
        <v>3</v>
      </c>
      <c r="D1" s="8" t="s">
        <v>4</v>
      </c>
      <c r="E1" s="8" t="s">
        <v>5</v>
      </c>
      <c r="F1" s="4" t="s">
        <v>6</v>
      </c>
      <c r="G1" s="4" t="s">
        <v>1</v>
      </c>
    </row>
    <row r="2" spans="1:7" ht="19.95" customHeight="1" x14ac:dyDescent="0.3">
      <c r="A2" s="5" t="s">
        <v>42</v>
      </c>
      <c r="B2" s="6">
        <v>10</v>
      </c>
      <c r="C2" s="9" t="s">
        <v>7</v>
      </c>
      <c r="D2" s="9" t="s">
        <v>7</v>
      </c>
      <c r="E2" s="9" t="s">
        <v>7</v>
      </c>
      <c r="F2" s="6">
        <f t="shared" ref="F2:F33" si="0">ROUND(10/3*(IF(C2="+",1,0)+IF(D2="+",1,0)+IF(E2="+",1,0)),0)</f>
        <v>10</v>
      </c>
      <c r="G2" s="7">
        <f t="shared" ref="G2:G33" si="1">SUM(B2,F2)</f>
        <v>20</v>
      </c>
    </row>
    <row r="3" spans="1:7" ht="19.95" customHeight="1" x14ac:dyDescent="0.3">
      <c r="A3" s="5" t="s">
        <v>10</v>
      </c>
      <c r="B3" s="6">
        <v>0</v>
      </c>
      <c r="C3" s="9" t="s">
        <v>8</v>
      </c>
      <c r="D3" s="9" t="s">
        <v>7</v>
      </c>
      <c r="E3" s="9" t="s">
        <v>8</v>
      </c>
      <c r="F3" s="6">
        <f t="shared" si="0"/>
        <v>3</v>
      </c>
      <c r="G3" s="7">
        <f t="shared" si="1"/>
        <v>3</v>
      </c>
    </row>
    <row r="4" spans="1:7" ht="19.95" customHeight="1" x14ac:dyDescent="0.3">
      <c r="A4" s="5" t="s">
        <v>57</v>
      </c>
      <c r="B4" s="6">
        <v>4</v>
      </c>
      <c r="C4" s="9" t="s">
        <v>8</v>
      </c>
      <c r="D4" s="9" t="s">
        <v>7</v>
      </c>
      <c r="E4" s="9" t="s">
        <v>8</v>
      </c>
      <c r="F4" s="6">
        <f t="shared" si="0"/>
        <v>3</v>
      </c>
      <c r="G4" s="7">
        <f t="shared" si="1"/>
        <v>7</v>
      </c>
    </row>
    <row r="5" spans="1:7" ht="19.95" customHeight="1" x14ac:dyDescent="0.3">
      <c r="A5" s="5" t="s">
        <v>30</v>
      </c>
      <c r="B5" s="6">
        <v>2</v>
      </c>
      <c r="C5" s="9" t="s">
        <v>8</v>
      </c>
      <c r="D5" s="9" t="s">
        <v>7</v>
      </c>
      <c r="E5" s="9" t="s">
        <v>8</v>
      </c>
      <c r="F5" s="6">
        <f t="shared" si="0"/>
        <v>3</v>
      </c>
      <c r="G5" s="7">
        <f t="shared" si="1"/>
        <v>5</v>
      </c>
    </row>
    <row r="6" spans="1:7" ht="19.95" customHeight="1" x14ac:dyDescent="0.3">
      <c r="A6" s="5" t="s">
        <v>56</v>
      </c>
      <c r="B6" s="6">
        <v>10</v>
      </c>
      <c r="C6" s="9" t="s">
        <v>7</v>
      </c>
      <c r="D6" s="9" t="s">
        <v>7</v>
      </c>
      <c r="E6" s="9" t="s">
        <v>7</v>
      </c>
      <c r="F6" s="6">
        <f t="shared" si="0"/>
        <v>10</v>
      </c>
      <c r="G6" s="7">
        <f t="shared" si="1"/>
        <v>20</v>
      </c>
    </row>
    <row r="7" spans="1:7" ht="19.95" customHeight="1" x14ac:dyDescent="0.3">
      <c r="A7" s="5" t="s">
        <v>22</v>
      </c>
      <c r="B7" s="6">
        <v>10</v>
      </c>
      <c r="C7" s="9" t="s">
        <v>7</v>
      </c>
      <c r="D7" s="9" t="s">
        <v>7</v>
      </c>
      <c r="E7" s="9" t="s">
        <v>7</v>
      </c>
      <c r="F7" s="6">
        <f t="shared" si="0"/>
        <v>10</v>
      </c>
      <c r="G7" s="7">
        <f t="shared" si="1"/>
        <v>20</v>
      </c>
    </row>
    <row r="8" spans="1:7" ht="19.95" customHeight="1" x14ac:dyDescent="0.3">
      <c r="A8" s="5" t="s">
        <v>81</v>
      </c>
      <c r="B8" s="6">
        <v>10</v>
      </c>
      <c r="C8" s="9" t="s">
        <v>8</v>
      </c>
      <c r="D8" s="9" t="s">
        <v>7</v>
      </c>
      <c r="E8" s="9" t="s">
        <v>7</v>
      </c>
      <c r="F8" s="6">
        <f t="shared" si="0"/>
        <v>7</v>
      </c>
      <c r="G8" s="7">
        <f t="shared" si="1"/>
        <v>17</v>
      </c>
    </row>
    <row r="9" spans="1:7" ht="19.95" customHeight="1" x14ac:dyDescent="0.3">
      <c r="A9" s="5" t="s">
        <v>58</v>
      </c>
      <c r="B9" s="6">
        <v>9</v>
      </c>
      <c r="C9" s="9" t="s">
        <v>7</v>
      </c>
      <c r="D9" s="9" t="s">
        <v>7</v>
      </c>
      <c r="E9" s="9" t="s">
        <v>7</v>
      </c>
      <c r="F9" s="6">
        <f t="shared" si="0"/>
        <v>10</v>
      </c>
      <c r="G9" s="7">
        <f t="shared" si="1"/>
        <v>19</v>
      </c>
    </row>
    <row r="10" spans="1:7" ht="19.95" customHeight="1" x14ac:dyDescent="0.3">
      <c r="A10" s="5" t="s">
        <v>64</v>
      </c>
      <c r="B10" s="6">
        <v>10</v>
      </c>
      <c r="C10" s="9" t="s">
        <v>7</v>
      </c>
      <c r="D10" s="9" t="s">
        <v>7</v>
      </c>
      <c r="E10" s="9" t="s">
        <v>7</v>
      </c>
      <c r="F10" s="6">
        <f t="shared" si="0"/>
        <v>10</v>
      </c>
      <c r="G10" s="7">
        <f t="shared" si="1"/>
        <v>20</v>
      </c>
    </row>
    <row r="11" spans="1:7" ht="19.95" customHeight="1" x14ac:dyDescent="0.3">
      <c r="A11" s="5" t="s">
        <v>26</v>
      </c>
      <c r="B11" s="6">
        <v>10</v>
      </c>
      <c r="C11" s="9" t="s">
        <v>7</v>
      </c>
      <c r="D11" s="9" t="s">
        <v>7</v>
      </c>
      <c r="E11" s="9" t="s">
        <v>7</v>
      </c>
      <c r="F11" s="6">
        <f t="shared" si="0"/>
        <v>10</v>
      </c>
      <c r="G11" s="7">
        <f t="shared" si="1"/>
        <v>20</v>
      </c>
    </row>
    <row r="12" spans="1:7" ht="19.95" customHeight="1" x14ac:dyDescent="0.3">
      <c r="A12" s="5" t="s">
        <v>17</v>
      </c>
      <c r="B12" s="6">
        <v>10</v>
      </c>
      <c r="C12" s="9" t="s">
        <v>7</v>
      </c>
      <c r="D12" s="9" t="s">
        <v>7</v>
      </c>
      <c r="E12" s="9" t="s">
        <v>7</v>
      </c>
      <c r="F12" s="6">
        <f t="shared" si="0"/>
        <v>10</v>
      </c>
      <c r="G12" s="7">
        <f t="shared" si="1"/>
        <v>20</v>
      </c>
    </row>
    <row r="13" spans="1:7" ht="19.95" customHeight="1" x14ac:dyDescent="0.3">
      <c r="A13" s="5" t="s">
        <v>68</v>
      </c>
      <c r="B13" s="6">
        <v>2</v>
      </c>
      <c r="C13" s="9" t="s">
        <v>8</v>
      </c>
      <c r="D13" s="9" t="s">
        <v>7</v>
      </c>
      <c r="E13" s="9" t="s">
        <v>8</v>
      </c>
      <c r="F13" s="6">
        <f t="shared" si="0"/>
        <v>3</v>
      </c>
      <c r="G13" s="7">
        <f t="shared" si="1"/>
        <v>5</v>
      </c>
    </row>
    <row r="14" spans="1:7" ht="19.95" customHeight="1" x14ac:dyDescent="0.3">
      <c r="A14" s="5" t="s">
        <v>19</v>
      </c>
      <c r="B14" s="6">
        <v>10</v>
      </c>
      <c r="C14" s="9" t="s">
        <v>7</v>
      </c>
      <c r="D14" s="9" t="s">
        <v>7</v>
      </c>
      <c r="E14" s="9" t="s">
        <v>7</v>
      </c>
      <c r="F14" s="6">
        <f t="shared" si="0"/>
        <v>10</v>
      </c>
      <c r="G14" s="7">
        <f t="shared" si="1"/>
        <v>20</v>
      </c>
    </row>
    <row r="15" spans="1:7" ht="19.95" customHeight="1" x14ac:dyDescent="0.3">
      <c r="A15" s="5" t="s">
        <v>43</v>
      </c>
      <c r="B15" s="6">
        <v>10</v>
      </c>
      <c r="C15" s="9" t="s">
        <v>7</v>
      </c>
      <c r="D15" s="9" t="s">
        <v>7</v>
      </c>
      <c r="E15" s="9" t="s">
        <v>7</v>
      </c>
      <c r="F15" s="6">
        <f t="shared" si="0"/>
        <v>10</v>
      </c>
      <c r="G15" s="7">
        <f t="shared" si="1"/>
        <v>20</v>
      </c>
    </row>
    <row r="16" spans="1:7" ht="19.95" customHeight="1" x14ac:dyDescent="0.3">
      <c r="A16" s="5" t="s">
        <v>87</v>
      </c>
      <c r="B16" s="6">
        <v>10</v>
      </c>
      <c r="C16" s="9" t="s">
        <v>7</v>
      </c>
      <c r="D16" s="9" t="s">
        <v>7</v>
      </c>
      <c r="E16" s="9" t="s">
        <v>7</v>
      </c>
      <c r="F16" s="6">
        <f t="shared" si="0"/>
        <v>10</v>
      </c>
      <c r="G16" s="7">
        <f t="shared" si="1"/>
        <v>20</v>
      </c>
    </row>
    <row r="17" spans="1:7" ht="19.95" customHeight="1" x14ac:dyDescent="0.3">
      <c r="A17" s="5" t="s">
        <v>67</v>
      </c>
      <c r="B17" s="6">
        <v>0</v>
      </c>
      <c r="C17" s="9" t="s">
        <v>8</v>
      </c>
      <c r="D17" s="9" t="s">
        <v>7</v>
      </c>
      <c r="E17" s="9" t="s">
        <v>8</v>
      </c>
      <c r="F17" s="6">
        <f t="shared" si="0"/>
        <v>3</v>
      </c>
      <c r="G17" s="7">
        <f t="shared" si="1"/>
        <v>3</v>
      </c>
    </row>
    <row r="18" spans="1:7" ht="19.95" customHeight="1" x14ac:dyDescent="0.3">
      <c r="A18" s="5" t="s">
        <v>44</v>
      </c>
      <c r="B18" s="6">
        <v>0</v>
      </c>
      <c r="C18" s="9" t="s">
        <v>8</v>
      </c>
      <c r="D18" s="9" t="s">
        <v>7</v>
      </c>
      <c r="E18" s="9" t="s">
        <v>8</v>
      </c>
      <c r="F18" s="6">
        <f t="shared" si="0"/>
        <v>3</v>
      </c>
      <c r="G18" s="7">
        <f t="shared" si="1"/>
        <v>3</v>
      </c>
    </row>
    <row r="19" spans="1:7" ht="19.95" customHeight="1" x14ac:dyDescent="0.3">
      <c r="A19" s="5" t="s">
        <v>29</v>
      </c>
      <c r="B19" s="6">
        <v>10</v>
      </c>
      <c r="C19" s="9" t="s">
        <v>7</v>
      </c>
      <c r="D19" s="9" t="s">
        <v>7</v>
      </c>
      <c r="E19" s="9" t="s">
        <v>7</v>
      </c>
      <c r="F19" s="6">
        <f t="shared" si="0"/>
        <v>10</v>
      </c>
      <c r="G19" s="7">
        <f t="shared" si="1"/>
        <v>20</v>
      </c>
    </row>
    <row r="20" spans="1:7" ht="19.95" customHeight="1" x14ac:dyDescent="0.3">
      <c r="A20" s="5" t="s">
        <v>77</v>
      </c>
      <c r="B20" s="6">
        <v>2</v>
      </c>
      <c r="C20" s="9" t="s">
        <v>8</v>
      </c>
      <c r="D20" s="9" t="s">
        <v>7</v>
      </c>
      <c r="E20" s="9" t="s">
        <v>8</v>
      </c>
      <c r="F20" s="6">
        <f t="shared" si="0"/>
        <v>3</v>
      </c>
      <c r="G20" s="7">
        <f t="shared" si="1"/>
        <v>5</v>
      </c>
    </row>
    <row r="21" spans="1:7" ht="19.95" customHeight="1" x14ac:dyDescent="0.3">
      <c r="A21" s="5" t="s">
        <v>97</v>
      </c>
      <c r="B21" s="6">
        <v>4</v>
      </c>
      <c r="C21" s="9" t="s">
        <v>8</v>
      </c>
      <c r="D21" s="9" t="s">
        <v>7</v>
      </c>
      <c r="E21" s="9" t="s">
        <v>8</v>
      </c>
      <c r="F21" s="6">
        <f t="shared" si="0"/>
        <v>3</v>
      </c>
      <c r="G21" s="7">
        <f t="shared" si="1"/>
        <v>7</v>
      </c>
    </row>
    <row r="22" spans="1:7" ht="19.95" customHeight="1" x14ac:dyDescent="0.3">
      <c r="A22" s="5" t="s">
        <v>82</v>
      </c>
      <c r="B22" s="6">
        <v>4</v>
      </c>
      <c r="C22" s="9" t="s">
        <v>8</v>
      </c>
      <c r="D22" s="9" t="s">
        <v>7</v>
      </c>
      <c r="E22" s="9" t="s">
        <v>8</v>
      </c>
      <c r="F22" s="6">
        <f t="shared" si="0"/>
        <v>3</v>
      </c>
      <c r="G22" s="7">
        <f t="shared" si="1"/>
        <v>7</v>
      </c>
    </row>
    <row r="23" spans="1:7" ht="19.95" customHeight="1" x14ac:dyDescent="0.3">
      <c r="A23" s="5" t="s">
        <v>40</v>
      </c>
      <c r="B23" s="6">
        <v>10</v>
      </c>
      <c r="C23" s="9" t="s">
        <v>7</v>
      </c>
      <c r="D23" s="9" t="s">
        <v>7</v>
      </c>
      <c r="E23" s="9" t="s">
        <v>7</v>
      </c>
      <c r="F23" s="6">
        <f t="shared" si="0"/>
        <v>10</v>
      </c>
      <c r="G23" s="7">
        <f t="shared" si="1"/>
        <v>20</v>
      </c>
    </row>
    <row r="24" spans="1:7" ht="19.95" customHeight="1" x14ac:dyDescent="0.3">
      <c r="A24" s="5" t="s">
        <v>37</v>
      </c>
      <c r="B24" s="6">
        <v>10</v>
      </c>
      <c r="C24" s="9" t="s">
        <v>7</v>
      </c>
      <c r="D24" s="9" t="s">
        <v>7</v>
      </c>
      <c r="E24" s="9" t="s">
        <v>7</v>
      </c>
      <c r="F24" s="6">
        <f t="shared" si="0"/>
        <v>10</v>
      </c>
      <c r="G24" s="7">
        <f t="shared" si="1"/>
        <v>20</v>
      </c>
    </row>
    <row r="25" spans="1:7" ht="19.95" customHeight="1" x14ac:dyDescent="0.3">
      <c r="A25" s="5" t="s">
        <v>47</v>
      </c>
      <c r="B25" s="6">
        <v>10</v>
      </c>
      <c r="C25" s="9" t="s">
        <v>7</v>
      </c>
      <c r="D25" s="9" t="s">
        <v>7</v>
      </c>
      <c r="E25" s="9" t="s">
        <v>7</v>
      </c>
      <c r="F25" s="6">
        <f t="shared" si="0"/>
        <v>10</v>
      </c>
      <c r="G25" s="7">
        <f t="shared" si="1"/>
        <v>20</v>
      </c>
    </row>
    <row r="26" spans="1:7" ht="19.95" customHeight="1" x14ac:dyDescent="0.3">
      <c r="A26" s="5" t="s">
        <v>18</v>
      </c>
      <c r="B26" s="6">
        <v>10</v>
      </c>
      <c r="C26" s="9" t="s">
        <v>7</v>
      </c>
      <c r="D26" s="9" t="s">
        <v>7</v>
      </c>
      <c r="E26" s="9" t="s">
        <v>7</v>
      </c>
      <c r="F26" s="6">
        <f t="shared" si="0"/>
        <v>10</v>
      </c>
      <c r="G26" s="7">
        <f t="shared" si="1"/>
        <v>20</v>
      </c>
    </row>
    <row r="27" spans="1:7" ht="19.95" customHeight="1" x14ac:dyDescent="0.3">
      <c r="A27" s="5" t="s">
        <v>20</v>
      </c>
      <c r="B27" s="6">
        <v>10</v>
      </c>
      <c r="C27" s="9" t="s">
        <v>7</v>
      </c>
      <c r="D27" s="9" t="s">
        <v>7</v>
      </c>
      <c r="E27" s="9" t="s">
        <v>7</v>
      </c>
      <c r="F27" s="6">
        <f t="shared" si="0"/>
        <v>10</v>
      </c>
      <c r="G27" s="7">
        <f t="shared" si="1"/>
        <v>20</v>
      </c>
    </row>
    <row r="28" spans="1:7" ht="19.95" customHeight="1" x14ac:dyDescent="0.3">
      <c r="A28" s="5" t="s">
        <v>32</v>
      </c>
      <c r="B28" s="6">
        <v>10</v>
      </c>
      <c r="C28" s="9" t="s">
        <v>7</v>
      </c>
      <c r="D28" s="9" t="s">
        <v>7</v>
      </c>
      <c r="E28" s="9" t="s">
        <v>7</v>
      </c>
      <c r="F28" s="6">
        <f t="shared" si="0"/>
        <v>10</v>
      </c>
      <c r="G28" s="7">
        <f t="shared" si="1"/>
        <v>20</v>
      </c>
    </row>
    <row r="29" spans="1:7" ht="19.95" customHeight="1" x14ac:dyDescent="0.3">
      <c r="A29" s="5" t="s">
        <v>65</v>
      </c>
      <c r="B29" s="6">
        <v>10</v>
      </c>
      <c r="C29" s="9" t="s">
        <v>7</v>
      </c>
      <c r="D29" s="9" t="s">
        <v>7</v>
      </c>
      <c r="E29" s="9" t="s">
        <v>7</v>
      </c>
      <c r="F29" s="6">
        <f t="shared" si="0"/>
        <v>10</v>
      </c>
      <c r="G29" s="7">
        <f t="shared" si="1"/>
        <v>20</v>
      </c>
    </row>
    <row r="30" spans="1:7" ht="19.95" customHeight="1" x14ac:dyDescent="0.3">
      <c r="A30" s="5" t="s">
        <v>14</v>
      </c>
      <c r="B30" s="6">
        <v>0</v>
      </c>
      <c r="C30" s="9" t="s">
        <v>8</v>
      </c>
      <c r="D30" s="9" t="s">
        <v>8</v>
      </c>
      <c r="E30" s="9" t="s">
        <v>8</v>
      </c>
      <c r="F30" s="6">
        <f t="shared" si="0"/>
        <v>0</v>
      </c>
      <c r="G30" s="7">
        <f t="shared" si="1"/>
        <v>0</v>
      </c>
    </row>
    <row r="31" spans="1:7" ht="19.95" customHeight="1" x14ac:dyDescent="0.3">
      <c r="A31" s="5" t="s">
        <v>21</v>
      </c>
      <c r="B31" s="6">
        <v>10</v>
      </c>
      <c r="C31" s="9" t="s">
        <v>7</v>
      </c>
      <c r="D31" s="9" t="s">
        <v>7</v>
      </c>
      <c r="E31" s="9" t="s">
        <v>7</v>
      </c>
      <c r="F31" s="6">
        <f t="shared" si="0"/>
        <v>10</v>
      </c>
      <c r="G31" s="7">
        <f t="shared" si="1"/>
        <v>20</v>
      </c>
    </row>
    <row r="32" spans="1:7" ht="19.95" customHeight="1" x14ac:dyDescent="0.3">
      <c r="A32" s="5" t="s">
        <v>54</v>
      </c>
      <c r="B32" s="6">
        <v>10</v>
      </c>
      <c r="C32" s="9" t="s">
        <v>7</v>
      </c>
      <c r="D32" s="9" t="s">
        <v>7</v>
      </c>
      <c r="E32" s="9" t="s">
        <v>7</v>
      </c>
      <c r="F32" s="6">
        <f t="shared" si="0"/>
        <v>10</v>
      </c>
      <c r="G32" s="7">
        <f t="shared" si="1"/>
        <v>20</v>
      </c>
    </row>
    <row r="33" spans="1:7" ht="19.95" customHeight="1" x14ac:dyDescent="0.3">
      <c r="A33" s="5" t="s">
        <v>35</v>
      </c>
      <c r="B33" s="6">
        <v>10</v>
      </c>
      <c r="C33" s="9" t="s">
        <v>7</v>
      </c>
      <c r="D33" s="9" t="s">
        <v>7</v>
      </c>
      <c r="E33" s="9" t="s">
        <v>7</v>
      </c>
      <c r="F33" s="6">
        <f t="shared" si="0"/>
        <v>10</v>
      </c>
      <c r="G33" s="7">
        <f t="shared" si="1"/>
        <v>20</v>
      </c>
    </row>
    <row r="34" spans="1:7" ht="19.95" customHeight="1" x14ac:dyDescent="0.3">
      <c r="A34" s="5" t="s">
        <v>75</v>
      </c>
      <c r="B34" s="6">
        <v>9</v>
      </c>
      <c r="C34" s="9" t="s">
        <v>7</v>
      </c>
      <c r="D34" s="9" t="s">
        <v>7</v>
      </c>
      <c r="E34" s="9" t="s">
        <v>7</v>
      </c>
      <c r="F34" s="6">
        <f t="shared" ref="F34:F65" si="2">ROUND(10/3*(IF(C34="+",1,0)+IF(D34="+",1,0)+IF(E34="+",1,0)),0)</f>
        <v>10</v>
      </c>
      <c r="G34" s="7">
        <f t="shared" ref="G34:G65" si="3">SUM(B34,F34)</f>
        <v>19</v>
      </c>
    </row>
    <row r="35" spans="1:7" ht="19.95" customHeight="1" x14ac:dyDescent="0.3">
      <c r="A35" s="5" t="s">
        <v>9</v>
      </c>
      <c r="B35" s="6">
        <v>4</v>
      </c>
      <c r="C35" s="9" t="s">
        <v>8</v>
      </c>
      <c r="D35" s="9" t="s">
        <v>7</v>
      </c>
      <c r="E35" s="9" t="s">
        <v>8</v>
      </c>
      <c r="F35" s="6">
        <f t="shared" si="2"/>
        <v>3</v>
      </c>
      <c r="G35" s="7">
        <f t="shared" si="3"/>
        <v>7</v>
      </c>
    </row>
    <row r="36" spans="1:7" ht="19.95" customHeight="1" x14ac:dyDescent="0.3">
      <c r="A36" s="5" t="s">
        <v>36</v>
      </c>
      <c r="B36" s="6">
        <v>4</v>
      </c>
      <c r="C36" s="9" t="s">
        <v>8</v>
      </c>
      <c r="D36" s="9" t="s">
        <v>7</v>
      </c>
      <c r="E36" s="9" t="s">
        <v>8</v>
      </c>
      <c r="F36" s="6">
        <f t="shared" si="2"/>
        <v>3</v>
      </c>
      <c r="G36" s="7">
        <f t="shared" si="3"/>
        <v>7</v>
      </c>
    </row>
    <row r="37" spans="1:7" ht="19.95" customHeight="1" x14ac:dyDescent="0.3">
      <c r="A37" s="5" t="s">
        <v>94</v>
      </c>
      <c r="B37" s="6">
        <v>10</v>
      </c>
      <c r="C37" s="9" t="s">
        <v>7</v>
      </c>
      <c r="D37" s="9" t="s">
        <v>7</v>
      </c>
      <c r="E37" s="9" t="s">
        <v>7</v>
      </c>
      <c r="F37" s="6">
        <f t="shared" si="2"/>
        <v>10</v>
      </c>
      <c r="G37" s="7">
        <f t="shared" si="3"/>
        <v>20</v>
      </c>
    </row>
    <row r="38" spans="1:7" ht="19.95" customHeight="1" x14ac:dyDescent="0.3">
      <c r="A38" s="5" t="s">
        <v>69</v>
      </c>
      <c r="B38" s="6">
        <v>10</v>
      </c>
      <c r="C38" s="9" t="s">
        <v>7</v>
      </c>
      <c r="D38" s="9" t="s">
        <v>7</v>
      </c>
      <c r="E38" s="9" t="s">
        <v>7</v>
      </c>
      <c r="F38" s="6">
        <f t="shared" si="2"/>
        <v>10</v>
      </c>
      <c r="G38" s="7">
        <f t="shared" si="3"/>
        <v>20</v>
      </c>
    </row>
    <row r="39" spans="1:7" ht="19.95" customHeight="1" x14ac:dyDescent="0.3">
      <c r="A39" s="5" t="s">
        <v>72</v>
      </c>
      <c r="B39" s="6">
        <v>10</v>
      </c>
      <c r="C39" s="9" t="s">
        <v>7</v>
      </c>
      <c r="D39" s="9" t="s">
        <v>7</v>
      </c>
      <c r="E39" s="9" t="s">
        <v>7</v>
      </c>
      <c r="F39" s="6">
        <f t="shared" si="2"/>
        <v>10</v>
      </c>
      <c r="G39" s="7">
        <f t="shared" si="3"/>
        <v>20</v>
      </c>
    </row>
    <row r="40" spans="1:7" ht="19.95" customHeight="1" x14ac:dyDescent="0.3">
      <c r="A40" s="5" t="s">
        <v>60</v>
      </c>
      <c r="B40" s="6">
        <v>10</v>
      </c>
      <c r="C40" s="9" t="s">
        <v>7</v>
      </c>
      <c r="D40" s="9" t="s">
        <v>7</v>
      </c>
      <c r="E40" s="9" t="s">
        <v>7</v>
      </c>
      <c r="F40" s="6">
        <f t="shared" si="2"/>
        <v>10</v>
      </c>
      <c r="G40" s="7">
        <f t="shared" si="3"/>
        <v>20</v>
      </c>
    </row>
    <row r="41" spans="1:7" ht="19.95" customHeight="1" x14ac:dyDescent="0.3">
      <c r="A41" s="5" t="s">
        <v>52</v>
      </c>
      <c r="B41" s="6">
        <v>9</v>
      </c>
      <c r="C41" s="9" t="s">
        <v>7</v>
      </c>
      <c r="D41" s="9" t="s">
        <v>7</v>
      </c>
      <c r="E41" s="9" t="s">
        <v>7</v>
      </c>
      <c r="F41" s="6">
        <f t="shared" si="2"/>
        <v>10</v>
      </c>
      <c r="G41" s="7">
        <f t="shared" si="3"/>
        <v>19</v>
      </c>
    </row>
    <row r="42" spans="1:7" ht="19.95" customHeight="1" x14ac:dyDescent="0.3">
      <c r="A42" s="5" t="s">
        <v>31</v>
      </c>
      <c r="B42" s="6">
        <v>10</v>
      </c>
      <c r="C42" s="9" t="s">
        <v>7</v>
      </c>
      <c r="D42" s="9" t="s">
        <v>7</v>
      </c>
      <c r="E42" s="9" t="s">
        <v>7</v>
      </c>
      <c r="F42" s="6">
        <f t="shared" si="2"/>
        <v>10</v>
      </c>
      <c r="G42" s="7">
        <f t="shared" si="3"/>
        <v>20</v>
      </c>
    </row>
    <row r="43" spans="1:7" ht="19.95" customHeight="1" x14ac:dyDescent="0.3">
      <c r="A43" s="5" t="s">
        <v>86</v>
      </c>
      <c r="B43" s="6">
        <v>10</v>
      </c>
      <c r="C43" s="9" t="s">
        <v>7</v>
      </c>
      <c r="D43" s="9" t="s">
        <v>7</v>
      </c>
      <c r="E43" s="9" t="s">
        <v>7</v>
      </c>
      <c r="F43" s="6">
        <f t="shared" si="2"/>
        <v>10</v>
      </c>
      <c r="G43" s="7">
        <f t="shared" si="3"/>
        <v>20</v>
      </c>
    </row>
    <row r="44" spans="1:7" ht="19.95" customHeight="1" x14ac:dyDescent="0.3">
      <c r="A44" s="5" t="s">
        <v>38</v>
      </c>
      <c r="B44" s="6">
        <v>10</v>
      </c>
      <c r="C44" s="9" t="s">
        <v>8</v>
      </c>
      <c r="D44" s="9" t="s">
        <v>7</v>
      </c>
      <c r="E44" s="9" t="s">
        <v>7</v>
      </c>
      <c r="F44" s="6">
        <f t="shared" si="2"/>
        <v>7</v>
      </c>
      <c r="G44" s="7">
        <f t="shared" si="3"/>
        <v>17</v>
      </c>
    </row>
    <row r="45" spans="1:7" ht="19.95" customHeight="1" x14ac:dyDescent="0.3">
      <c r="A45" s="5" t="s">
        <v>13</v>
      </c>
      <c r="B45" s="6">
        <v>10</v>
      </c>
      <c r="C45" s="9" t="s">
        <v>7</v>
      </c>
      <c r="D45" s="9" t="s">
        <v>7</v>
      </c>
      <c r="E45" s="9" t="s">
        <v>7</v>
      </c>
      <c r="F45" s="6">
        <f t="shared" si="2"/>
        <v>10</v>
      </c>
      <c r="G45" s="7">
        <f t="shared" si="3"/>
        <v>20</v>
      </c>
    </row>
    <row r="46" spans="1:7" ht="19.95" customHeight="1" x14ac:dyDescent="0.3">
      <c r="A46" s="5" t="s">
        <v>39</v>
      </c>
      <c r="B46" s="6">
        <v>10</v>
      </c>
      <c r="C46" s="9" t="s">
        <v>7</v>
      </c>
      <c r="D46" s="9" t="s">
        <v>7</v>
      </c>
      <c r="E46" s="9" t="s">
        <v>7</v>
      </c>
      <c r="F46" s="6">
        <f t="shared" si="2"/>
        <v>10</v>
      </c>
      <c r="G46" s="7">
        <f t="shared" si="3"/>
        <v>20</v>
      </c>
    </row>
    <row r="47" spans="1:7" ht="19.95" customHeight="1" x14ac:dyDescent="0.3">
      <c r="A47" s="5" t="s">
        <v>33</v>
      </c>
      <c r="B47" s="6">
        <v>10</v>
      </c>
      <c r="C47" s="9" t="s">
        <v>7</v>
      </c>
      <c r="D47" s="9" t="s">
        <v>7</v>
      </c>
      <c r="E47" s="9" t="s">
        <v>7</v>
      </c>
      <c r="F47" s="6">
        <f t="shared" si="2"/>
        <v>10</v>
      </c>
      <c r="G47" s="7">
        <f t="shared" si="3"/>
        <v>20</v>
      </c>
    </row>
    <row r="48" spans="1:7" ht="19.95" customHeight="1" x14ac:dyDescent="0.3">
      <c r="A48" s="5" t="s">
        <v>46</v>
      </c>
      <c r="B48" s="6">
        <v>1</v>
      </c>
      <c r="C48" s="9" t="s">
        <v>8</v>
      </c>
      <c r="D48" s="9" t="s">
        <v>7</v>
      </c>
      <c r="E48" s="9" t="s">
        <v>8</v>
      </c>
      <c r="F48" s="6">
        <f t="shared" si="2"/>
        <v>3</v>
      </c>
      <c r="G48" s="7">
        <f t="shared" si="3"/>
        <v>4</v>
      </c>
    </row>
    <row r="49" spans="1:7" ht="19.95" customHeight="1" x14ac:dyDescent="0.3">
      <c r="A49" s="5" t="s">
        <v>90</v>
      </c>
      <c r="B49" s="6">
        <v>10</v>
      </c>
      <c r="C49" s="9" t="s">
        <v>7</v>
      </c>
      <c r="D49" s="9" t="s">
        <v>7</v>
      </c>
      <c r="E49" s="9" t="s">
        <v>7</v>
      </c>
      <c r="F49" s="6">
        <f t="shared" si="2"/>
        <v>10</v>
      </c>
      <c r="G49" s="7">
        <f t="shared" si="3"/>
        <v>20</v>
      </c>
    </row>
    <row r="50" spans="1:7" ht="19.95" customHeight="1" x14ac:dyDescent="0.3">
      <c r="A50" s="5" t="s">
        <v>93</v>
      </c>
      <c r="B50" s="6">
        <v>1</v>
      </c>
      <c r="C50" s="9" t="s">
        <v>8</v>
      </c>
      <c r="D50" s="9" t="s">
        <v>7</v>
      </c>
      <c r="E50" s="9" t="s">
        <v>8</v>
      </c>
      <c r="F50" s="6">
        <f t="shared" si="2"/>
        <v>3</v>
      </c>
      <c r="G50" s="7">
        <f t="shared" si="3"/>
        <v>4</v>
      </c>
    </row>
    <row r="51" spans="1:7" ht="19.95" customHeight="1" x14ac:dyDescent="0.3">
      <c r="A51" s="5" t="s">
        <v>62</v>
      </c>
      <c r="B51" s="6">
        <v>10</v>
      </c>
      <c r="C51" s="9" t="s">
        <v>7</v>
      </c>
      <c r="D51" s="9" t="s">
        <v>7</v>
      </c>
      <c r="E51" s="9" t="s">
        <v>7</v>
      </c>
      <c r="F51" s="6">
        <f t="shared" si="2"/>
        <v>10</v>
      </c>
      <c r="G51" s="7">
        <f t="shared" si="3"/>
        <v>20</v>
      </c>
    </row>
    <row r="52" spans="1:7" ht="19.95" customHeight="1" x14ac:dyDescent="0.3">
      <c r="A52" s="5" t="s">
        <v>49</v>
      </c>
      <c r="B52" s="6">
        <v>0</v>
      </c>
      <c r="C52" s="9" t="s">
        <v>8</v>
      </c>
      <c r="D52" s="9" t="s">
        <v>7</v>
      </c>
      <c r="E52" s="9" t="s">
        <v>8</v>
      </c>
      <c r="F52" s="6">
        <f t="shared" si="2"/>
        <v>3</v>
      </c>
      <c r="G52" s="7">
        <f t="shared" si="3"/>
        <v>3</v>
      </c>
    </row>
    <row r="53" spans="1:7" ht="19.95" customHeight="1" x14ac:dyDescent="0.3">
      <c r="A53" s="5" t="s">
        <v>41</v>
      </c>
      <c r="B53" s="6">
        <v>10</v>
      </c>
      <c r="C53" s="9" t="s">
        <v>7</v>
      </c>
      <c r="D53" s="9" t="s">
        <v>7</v>
      </c>
      <c r="E53" s="9" t="s">
        <v>7</v>
      </c>
      <c r="F53" s="6">
        <f t="shared" si="2"/>
        <v>10</v>
      </c>
      <c r="G53" s="7">
        <f t="shared" si="3"/>
        <v>20</v>
      </c>
    </row>
    <row r="54" spans="1:7" ht="19.95" customHeight="1" x14ac:dyDescent="0.3">
      <c r="A54" s="5" t="s">
        <v>80</v>
      </c>
      <c r="B54" s="6">
        <v>10</v>
      </c>
      <c r="C54" s="9" t="s">
        <v>7</v>
      </c>
      <c r="D54" s="9" t="s">
        <v>7</v>
      </c>
      <c r="E54" s="9" t="s">
        <v>7</v>
      </c>
      <c r="F54" s="6">
        <f t="shared" si="2"/>
        <v>10</v>
      </c>
      <c r="G54" s="7">
        <f t="shared" si="3"/>
        <v>20</v>
      </c>
    </row>
    <row r="55" spans="1:7" ht="19.95" customHeight="1" x14ac:dyDescent="0.3">
      <c r="A55" s="5" t="s">
        <v>92</v>
      </c>
      <c r="B55" s="6">
        <v>10</v>
      </c>
      <c r="C55" s="9" t="s">
        <v>7</v>
      </c>
      <c r="D55" s="9" t="s">
        <v>7</v>
      </c>
      <c r="E55" s="9" t="s">
        <v>7</v>
      </c>
      <c r="F55" s="6">
        <f t="shared" si="2"/>
        <v>10</v>
      </c>
      <c r="G55" s="7">
        <f t="shared" si="3"/>
        <v>20</v>
      </c>
    </row>
    <row r="56" spans="1:7" ht="19.95" customHeight="1" x14ac:dyDescent="0.3">
      <c r="A56" s="5" t="s">
        <v>73</v>
      </c>
      <c r="B56" s="6">
        <v>10</v>
      </c>
      <c r="C56" s="9" t="s">
        <v>7</v>
      </c>
      <c r="D56" s="9" t="s">
        <v>7</v>
      </c>
      <c r="E56" s="9" t="s">
        <v>7</v>
      </c>
      <c r="F56" s="6">
        <f t="shared" si="2"/>
        <v>10</v>
      </c>
      <c r="G56" s="7">
        <f t="shared" si="3"/>
        <v>20</v>
      </c>
    </row>
    <row r="57" spans="1:7" ht="19.95" customHeight="1" x14ac:dyDescent="0.3">
      <c r="A57" s="5" t="s">
        <v>12</v>
      </c>
      <c r="B57" s="6">
        <v>10</v>
      </c>
      <c r="C57" s="9" t="s">
        <v>7</v>
      </c>
      <c r="D57" s="9" t="s">
        <v>7</v>
      </c>
      <c r="E57" s="9" t="s">
        <v>7</v>
      </c>
      <c r="F57" s="6">
        <f t="shared" si="2"/>
        <v>10</v>
      </c>
      <c r="G57" s="7">
        <f t="shared" si="3"/>
        <v>20</v>
      </c>
    </row>
    <row r="58" spans="1:7" ht="19.95" customHeight="1" x14ac:dyDescent="0.3">
      <c r="A58" s="5" t="s">
        <v>91</v>
      </c>
      <c r="B58" s="6">
        <v>9</v>
      </c>
      <c r="C58" s="9" t="s">
        <v>7</v>
      </c>
      <c r="D58" s="9" t="s">
        <v>7</v>
      </c>
      <c r="E58" s="9" t="s">
        <v>7</v>
      </c>
      <c r="F58" s="6">
        <f t="shared" si="2"/>
        <v>10</v>
      </c>
      <c r="G58" s="7">
        <f t="shared" si="3"/>
        <v>19</v>
      </c>
    </row>
    <row r="59" spans="1:7" ht="19.95" customHeight="1" x14ac:dyDescent="0.3">
      <c r="A59" s="5" t="s">
        <v>84</v>
      </c>
      <c r="B59" s="6">
        <v>10</v>
      </c>
      <c r="C59" s="9" t="s">
        <v>7</v>
      </c>
      <c r="D59" s="9" t="s">
        <v>7</v>
      </c>
      <c r="E59" s="9" t="s">
        <v>7</v>
      </c>
      <c r="F59" s="6">
        <f t="shared" si="2"/>
        <v>10</v>
      </c>
      <c r="G59" s="7">
        <f t="shared" si="3"/>
        <v>20</v>
      </c>
    </row>
    <row r="60" spans="1:7" ht="19.95" customHeight="1" x14ac:dyDescent="0.3">
      <c r="A60" s="5" t="s">
        <v>83</v>
      </c>
      <c r="B60" s="6">
        <v>0</v>
      </c>
      <c r="C60" s="9" t="s">
        <v>8</v>
      </c>
      <c r="D60" s="9" t="s">
        <v>7</v>
      </c>
      <c r="E60" s="9" t="s">
        <v>8</v>
      </c>
      <c r="F60" s="6">
        <f t="shared" si="2"/>
        <v>3</v>
      </c>
      <c r="G60" s="7">
        <f t="shared" si="3"/>
        <v>3</v>
      </c>
    </row>
    <row r="61" spans="1:7" ht="19.95" customHeight="1" x14ac:dyDescent="0.3">
      <c r="A61" s="5" t="s">
        <v>98</v>
      </c>
      <c r="B61" s="6">
        <v>9</v>
      </c>
      <c r="C61" s="9" t="s">
        <v>7</v>
      </c>
      <c r="D61" s="9" t="s">
        <v>7</v>
      </c>
      <c r="E61" s="9" t="s">
        <v>7</v>
      </c>
      <c r="F61" s="6">
        <f t="shared" si="2"/>
        <v>10</v>
      </c>
      <c r="G61" s="7">
        <f t="shared" si="3"/>
        <v>19</v>
      </c>
    </row>
    <row r="62" spans="1:7" ht="19.95" customHeight="1" x14ac:dyDescent="0.3">
      <c r="A62" s="5" t="s">
        <v>51</v>
      </c>
      <c r="B62" s="6">
        <v>10</v>
      </c>
      <c r="C62" s="9" t="s">
        <v>7</v>
      </c>
      <c r="D62" s="9" t="s">
        <v>7</v>
      </c>
      <c r="E62" s="9" t="s">
        <v>7</v>
      </c>
      <c r="F62" s="6">
        <f t="shared" si="2"/>
        <v>10</v>
      </c>
      <c r="G62" s="7">
        <f t="shared" si="3"/>
        <v>20</v>
      </c>
    </row>
    <row r="63" spans="1:7" ht="19.95" customHeight="1" x14ac:dyDescent="0.3">
      <c r="A63" s="5" t="s">
        <v>45</v>
      </c>
      <c r="B63" s="6">
        <v>8</v>
      </c>
      <c r="C63" s="9" t="s">
        <v>7</v>
      </c>
      <c r="D63" s="9" t="s">
        <v>7</v>
      </c>
      <c r="E63" s="9" t="s">
        <v>7</v>
      </c>
      <c r="F63" s="6">
        <f t="shared" si="2"/>
        <v>10</v>
      </c>
      <c r="G63" s="7">
        <f t="shared" si="3"/>
        <v>18</v>
      </c>
    </row>
    <row r="64" spans="1:7" ht="19.95" customHeight="1" x14ac:dyDescent="0.3">
      <c r="A64" s="5" t="s">
        <v>88</v>
      </c>
      <c r="B64" s="6">
        <v>10</v>
      </c>
      <c r="C64" s="9" t="s">
        <v>7</v>
      </c>
      <c r="D64" s="9" t="s">
        <v>7</v>
      </c>
      <c r="E64" s="9" t="s">
        <v>7</v>
      </c>
      <c r="F64" s="6">
        <f t="shared" si="2"/>
        <v>10</v>
      </c>
      <c r="G64" s="7">
        <f t="shared" si="3"/>
        <v>20</v>
      </c>
    </row>
    <row r="65" spans="1:7" ht="19.95" customHeight="1" x14ac:dyDescent="0.3">
      <c r="A65" s="5" t="s">
        <v>78</v>
      </c>
      <c r="B65" s="6">
        <v>10</v>
      </c>
      <c r="C65" s="9" t="s">
        <v>8</v>
      </c>
      <c r="D65" s="9" t="s">
        <v>7</v>
      </c>
      <c r="E65" s="9" t="s">
        <v>7</v>
      </c>
      <c r="F65" s="6">
        <f t="shared" si="2"/>
        <v>7</v>
      </c>
      <c r="G65" s="7">
        <f t="shared" si="3"/>
        <v>17</v>
      </c>
    </row>
    <row r="66" spans="1:7" ht="19.95" customHeight="1" x14ac:dyDescent="0.3">
      <c r="A66" s="5" t="s">
        <v>63</v>
      </c>
      <c r="B66" s="6">
        <v>4</v>
      </c>
      <c r="C66" s="9" t="s">
        <v>8</v>
      </c>
      <c r="D66" s="9" t="s">
        <v>7</v>
      </c>
      <c r="E66" s="9" t="s">
        <v>8</v>
      </c>
      <c r="F66" s="6">
        <f t="shared" ref="F66:F91" si="4">ROUND(10/3*(IF(C66="+",1,0)+IF(D66="+",1,0)+IF(E66="+",1,0)),0)</f>
        <v>3</v>
      </c>
      <c r="G66" s="7">
        <f t="shared" ref="G66:G91" si="5">SUM(B66,F66)</f>
        <v>7</v>
      </c>
    </row>
    <row r="67" spans="1:7" ht="19.95" customHeight="1" x14ac:dyDescent="0.3">
      <c r="A67" s="5" t="s">
        <v>50</v>
      </c>
      <c r="B67" s="6">
        <v>10</v>
      </c>
      <c r="C67" s="9" t="s">
        <v>7</v>
      </c>
      <c r="D67" s="9" t="s">
        <v>7</v>
      </c>
      <c r="E67" s="9" t="s">
        <v>7</v>
      </c>
      <c r="F67" s="6">
        <f t="shared" si="4"/>
        <v>10</v>
      </c>
      <c r="G67" s="7">
        <f t="shared" si="5"/>
        <v>20</v>
      </c>
    </row>
    <row r="68" spans="1:7" ht="19.95" customHeight="1" x14ac:dyDescent="0.3">
      <c r="A68" s="5" t="s">
        <v>34</v>
      </c>
      <c r="B68" s="6">
        <v>10</v>
      </c>
      <c r="C68" s="9" t="s">
        <v>7</v>
      </c>
      <c r="D68" s="9" t="s">
        <v>7</v>
      </c>
      <c r="E68" s="9" t="s">
        <v>7</v>
      </c>
      <c r="F68" s="6">
        <f t="shared" si="4"/>
        <v>10</v>
      </c>
      <c r="G68" s="7">
        <f t="shared" si="5"/>
        <v>20</v>
      </c>
    </row>
    <row r="69" spans="1:7" ht="19.95" customHeight="1" x14ac:dyDescent="0.3">
      <c r="A69" s="5" t="s">
        <v>25</v>
      </c>
      <c r="B69" s="6">
        <v>10</v>
      </c>
      <c r="C69" s="9" t="s">
        <v>7</v>
      </c>
      <c r="D69" s="9" t="s">
        <v>7</v>
      </c>
      <c r="E69" s="9" t="s">
        <v>7</v>
      </c>
      <c r="F69" s="6">
        <f t="shared" si="4"/>
        <v>10</v>
      </c>
      <c r="G69" s="7">
        <f t="shared" si="5"/>
        <v>20</v>
      </c>
    </row>
    <row r="70" spans="1:7" ht="19.95" customHeight="1" x14ac:dyDescent="0.3">
      <c r="A70" s="5" t="s">
        <v>55</v>
      </c>
      <c r="B70" s="6">
        <v>10</v>
      </c>
      <c r="C70" s="9" t="s">
        <v>7</v>
      </c>
      <c r="D70" s="9" t="s">
        <v>7</v>
      </c>
      <c r="E70" s="9" t="s">
        <v>7</v>
      </c>
      <c r="F70" s="6">
        <f t="shared" si="4"/>
        <v>10</v>
      </c>
      <c r="G70" s="7">
        <f t="shared" si="5"/>
        <v>20</v>
      </c>
    </row>
    <row r="71" spans="1:7" ht="19.95" customHeight="1" x14ac:dyDescent="0.3">
      <c r="A71" s="5" t="s">
        <v>59</v>
      </c>
      <c r="B71" s="6">
        <v>10</v>
      </c>
      <c r="C71" s="9" t="s">
        <v>7</v>
      </c>
      <c r="D71" s="9" t="s">
        <v>7</v>
      </c>
      <c r="E71" s="9" t="s">
        <v>7</v>
      </c>
      <c r="F71" s="6">
        <f t="shared" si="4"/>
        <v>10</v>
      </c>
      <c r="G71" s="7">
        <f t="shared" si="5"/>
        <v>20</v>
      </c>
    </row>
    <row r="72" spans="1:7" ht="19.95" customHeight="1" x14ac:dyDescent="0.3">
      <c r="A72" s="5" t="s">
        <v>70</v>
      </c>
      <c r="B72" s="6">
        <v>10</v>
      </c>
      <c r="C72" s="9" t="s">
        <v>7</v>
      </c>
      <c r="D72" s="9" t="s">
        <v>7</v>
      </c>
      <c r="E72" s="9" t="s">
        <v>7</v>
      </c>
      <c r="F72" s="6">
        <f t="shared" si="4"/>
        <v>10</v>
      </c>
      <c r="G72" s="7">
        <f t="shared" si="5"/>
        <v>20</v>
      </c>
    </row>
    <row r="73" spans="1:7" ht="19.95" customHeight="1" x14ac:dyDescent="0.3">
      <c r="A73" s="5" t="s">
        <v>48</v>
      </c>
      <c r="B73" s="6">
        <v>10</v>
      </c>
      <c r="C73" s="9" t="s">
        <v>7</v>
      </c>
      <c r="D73" s="9" t="s">
        <v>7</v>
      </c>
      <c r="E73" s="9" t="s">
        <v>7</v>
      </c>
      <c r="F73" s="6">
        <f t="shared" si="4"/>
        <v>10</v>
      </c>
      <c r="G73" s="7">
        <f t="shared" si="5"/>
        <v>20</v>
      </c>
    </row>
    <row r="74" spans="1:7" ht="19.95" customHeight="1" x14ac:dyDescent="0.3">
      <c r="A74" s="5" t="s">
        <v>11</v>
      </c>
      <c r="B74" s="6">
        <v>0</v>
      </c>
      <c r="C74" s="9" t="s">
        <v>8</v>
      </c>
      <c r="D74" s="9" t="s">
        <v>8</v>
      </c>
      <c r="E74" s="9" t="s">
        <v>8</v>
      </c>
      <c r="F74" s="6">
        <f t="shared" si="4"/>
        <v>0</v>
      </c>
      <c r="G74" s="7">
        <f t="shared" si="5"/>
        <v>0</v>
      </c>
    </row>
    <row r="75" spans="1:7" ht="19.95" customHeight="1" x14ac:dyDescent="0.3">
      <c r="A75" s="5" t="s">
        <v>15</v>
      </c>
      <c r="B75" s="6">
        <v>10</v>
      </c>
      <c r="C75" s="9" t="s">
        <v>7</v>
      </c>
      <c r="D75" s="9" t="s">
        <v>7</v>
      </c>
      <c r="E75" s="9" t="s">
        <v>7</v>
      </c>
      <c r="F75" s="6">
        <f t="shared" si="4"/>
        <v>10</v>
      </c>
      <c r="G75" s="7">
        <f t="shared" si="5"/>
        <v>20</v>
      </c>
    </row>
    <row r="76" spans="1:7" ht="19.95" customHeight="1" x14ac:dyDescent="0.3">
      <c r="A76" s="5" t="s">
        <v>96</v>
      </c>
      <c r="B76" s="6">
        <v>0</v>
      </c>
      <c r="C76" s="9" t="s">
        <v>8</v>
      </c>
      <c r="D76" s="9" t="s">
        <v>7</v>
      </c>
      <c r="E76" s="9" t="s">
        <v>8</v>
      </c>
      <c r="F76" s="6">
        <f t="shared" si="4"/>
        <v>3</v>
      </c>
      <c r="G76" s="7">
        <f t="shared" si="5"/>
        <v>3</v>
      </c>
    </row>
    <row r="77" spans="1:7" ht="19.95" customHeight="1" x14ac:dyDescent="0.3">
      <c r="A77" s="5" t="s">
        <v>24</v>
      </c>
      <c r="B77" s="6">
        <v>10</v>
      </c>
      <c r="C77" s="9" t="s">
        <v>7</v>
      </c>
      <c r="D77" s="9" t="s">
        <v>7</v>
      </c>
      <c r="E77" s="9" t="s">
        <v>7</v>
      </c>
      <c r="F77" s="6">
        <f t="shared" si="4"/>
        <v>10</v>
      </c>
      <c r="G77" s="7">
        <f t="shared" si="5"/>
        <v>20</v>
      </c>
    </row>
    <row r="78" spans="1:7" ht="19.95" customHeight="1" x14ac:dyDescent="0.3">
      <c r="A78" s="5" t="s">
        <v>23</v>
      </c>
      <c r="B78" s="6">
        <v>10</v>
      </c>
      <c r="C78" s="9" t="s">
        <v>7</v>
      </c>
      <c r="D78" s="9" t="s">
        <v>7</v>
      </c>
      <c r="E78" s="9" t="s">
        <v>7</v>
      </c>
      <c r="F78" s="6">
        <f t="shared" si="4"/>
        <v>10</v>
      </c>
      <c r="G78" s="7">
        <f t="shared" si="5"/>
        <v>20</v>
      </c>
    </row>
    <row r="79" spans="1:7" ht="19.95" customHeight="1" x14ac:dyDescent="0.3">
      <c r="A79" s="5" t="s">
        <v>74</v>
      </c>
      <c r="B79" s="6">
        <v>10</v>
      </c>
      <c r="C79" s="9" t="s">
        <v>7</v>
      </c>
      <c r="D79" s="9" t="s">
        <v>7</v>
      </c>
      <c r="E79" s="9" t="s">
        <v>7</v>
      </c>
      <c r="F79" s="6">
        <f t="shared" si="4"/>
        <v>10</v>
      </c>
      <c r="G79" s="7">
        <f t="shared" si="5"/>
        <v>20</v>
      </c>
    </row>
    <row r="80" spans="1:7" ht="19.95" customHeight="1" x14ac:dyDescent="0.3">
      <c r="A80" s="5" t="s">
        <v>76</v>
      </c>
      <c r="B80" s="6">
        <v>10</v>
      </c>
      <c r="C80" s="9" t="s">
        <v>7</v>
      </c>
      <c r="D80" s="9" t="s">
        <v>7</v>
      </c>
      <c r="E80" s="9" t="s">
        <v>7</v>
      </c>
      <c r="F80" s="6">
        <f t="shared" si="4"/>
        <v>10</v>
      </c>
      <c r="G80" s="7">
        <f t="shared" si="5"/>
        <v>20</v>
      </c>
    </row>
    <row r="81" spans="1:7" ht="19.95" customHeight="1" x14ac:dyDescent="0.3">
      <c r="A81" s="5" t="s">
        <v>89</v>
      </c>
      <c r="B81" s="6">
        <v>10</v>
      </c>
      <c r="C81" s="9" t="s">
        <v>7</v>
      </c>
      <c r="D81" s="9" t="s">
        <v>7</v>
      </c>
      <c r="E81" s="9" t="s">
        <v>7</v>
      </c>
      <c r="F81" s="6">
        <f t="shared" si="4"/>
        <v>10</v>
      </c>
      <c r="G81" s="7">
        <f t="shared" si="5"/>
        <v>20</v>
      </c>
    </row>
    <row r="82" spans="1:7" ht="19.95" customHeight="1" x14ac:dyDescent="0.3">
      <c r="A82" s="5" t="s">
        <v>66</v>
      </c>
      <c r="B82" s="6">
        <v>0</v>
      </c>
      <c r="C82" s="9" t="s">
        <v>8</v>
      </c>
      <c r="D82" s="9" t="s">
        <v>7</v>
      </c>
      <c r="E82" s="9" t="s">
        <v>8</v>
      </c>
      <c r="F82" s="6">
        <f t="shared" si="4"/>
        <v>3</v>
      </c>
      <c r="G82" s="7">
        <f t="shared" si="5"/>
        <v>3</v>
      </c>
    </row>
    <row r="83" spans="1:7" ht="19.95" customHeight="1" x14ac:dyDescent="0.3">
      <c r="A83" s="5" t="s">
        <v>53</v>
      </c>
      <c r="B83" s="6">
        <v>3</v>
      </c>
      <c r="C83" s="9" t="s">
        <v>8</v>
      </c>
      <c r="D83" s="9" t="s">
        <v>7</v>
      </c>
      <c r="E83" s="9" t="s">
        <v>8</v>
      </c>
      <c r="F83" s="6">
        <f t="shared" si="4"/>
        <v>3</v>
      </c>
      <c r="G83" s="7">
        <f t="shared" si="5"/>
        <v>6</v>
      </c>
    </row>
    <row r="84" spans="1:7" ht="19.95" customHeight="1" x14ac:dyDescent="0.3">
      <c r="A84" s="5" t="s">
        <v>95</v>
      </c>
      <c r="B84" s="6">
        <v>0</v>
      </c>
      <c r="C84" s="9" t="s">
        <v>8</v>
      </c>
      <c r="D84" s="9" t="s">
        <v>7</v>
      </c>
      <c r="E84" s="9" t="s">
        <v>8</v>
      </c>
      <c r="F84" s="6">
        <f t="shared" si="4"/>
        <v>3</v>
      </c>
      <c r="G84" s="7">
        <f t="shared" si="5"/>
        <v>3</v>
      </c>
    </row>
    <row r="85" spans="1:7" ht="19.95" customHeight="1" x14ac:dyDescent="0.3">
      <c r="A85" s="5" t="s">
        <v>27</v>
      </c>
      <c r="B85" s="6">
        <v>10</v>
      </c>
      <c r="C85" s="9" t="s">
        <v>7</v>
      </c>
      <c r="D85" s="9" t="s">
        <v>7</v>
      </c>
      <c r="E85" s="9" t="s">
        <v>7</v>
      </c>
      <c r="F85" s="6">
        <f t="shared" si="4"/>
        <v>10</v>
      </c>
      <c r="G85" s="7">
        <f t="shared" si="5"/>
        <v>20</v>
      </c>
    </row>
    <row r="86" spans="1:7" ht="19.95" customHeight="1" x14ac:dyDescent="0.3">
      <c r="A86" s="5" t="s">
        <v>61</v>
      </c>
      <c r="B86" s="6">
        <v>10</v>
      </c>
      <c r="C86" s="9" t="s">
        <v>7</v>
      </c>
      <c r="D86" s="9" t="s">
        <v>7</v>
      </c>
      <c r="E86" s="9" t="s">
        <v>7</v>
      </c>
      <c r="F86" s="6">
        <f t="shared" si="4"/>
        <v>10</v>
      </c>
      <c r="G86" s="7">
        <f t="shared" si="5"/>
        <v>20</v>
      </c>
    </row>
    <row r="87" spans="1:7" ht="19.95" customHeight="1" x14ac:dyDescent="0.3">
      <c r="A87" s="5" t="s">
        <v>85</v>
      </c>
      <c r="B87" s="6">
        <v>10</v>
      </c>
      <c r="C87" s="9" t="s">
        <v>7</v>
      </c>
      <c r="D87" s="9" t="s">
        <v>7</v>
      </c>
      <c r="E87" s="9" t="s">
        <v>7</v>
      </c>
      <c r="F87" s="6">
        <f t="shared" si="4"/>
        <v>10</v>
      </c>
      <c r="G87" s="7">
        <f t="shared" si="5"/>
        <v>20</v>
      </c>
    </row>
    <row r="88" spans="1:7" ht="19.95" customHeight="1" x14ac:dyDescent="0.3">
      <c r="A88" s="5" t="s">
        <v>71</v>
      </c>
      <c r="B88" s="6">
        <v>10</v>
      </c>
      <c r="C88" s="9" t="s">
        <v>7</v>
      </c>
      <c r="D88" s="9" t="s">
        <v>7</v>
      </c>
      <c r="E88" s="9" t="s">
        <v>7</v>
      </c>
      <c r="F88" s="6">
        <f t="shared" si="4"/>
        <v>10</v>
      </c>
      <c r="G88" s="7">
        <f t="shared" si="5"/>
        <v>20</v>
      </c>
    </row>
    <row r="89" spans="1:7" ht="19.95" customHeight="1" x14ac:dyDescent="0.3">
      <c r="A89" s="5" t="s">
        <v>79</v>
      </c>
      <c r="B89" s="6">
        <v>10</v>
      </c>
      <c r="C89" s="9" t="s">
        <v>7</v>
      </c>
      <c r="D89" s="9" t="s">
        <v>7</v>
      </c>
      <c r="E89" s="9" t="s">
        <v>7</v>
      </c>
      <c r="F89" s="6">
        <f t="shared" si="4"/>
        <v>10</v>
      </c>
      <c r="G89" s="7">
        <f t="shared" si="5"/>
        <v>20</v>
      </c>
    </row>
    <row r="90" spans="1:7" ht="19.95" customHeight="1" x14ac:dyDescent="0.3">
      <c r="A90" s="5" t="s">
        <v>16</v>
      </c>
      <c r="B90" s="6">
        <v>10</v>
      </c>
      <c r="C90" s="9" t="s">
        <v>7</v>
      </c>
      <c r="D90" s="9" t="s">
        <v>7</v>
      </c>
      <c r="E90" s="9" t="s">
        <v>8</v>
      </c>
      <c r="F90" s="6">
        <f t="shared" si="4"/>
        <v>7</v>
      </c>
      <c r="G90" s="7">
        <f t="shared" si="5"/>
        <v>17</v>
      </c>
    </row>
    <row r="91" spans="1:7" ht="19.95" customHeight="1" x14ac:dyDescent="0.3">
      <c r="A91" s="5" t="s">
        <v>28</v>
      </c>
      <c r="B91" s="6">
        <v>10</v>
      </c>
      <c r="C91" s="9" t="s">
        <v>7</v>
      </c>
      <c r="D91" s="9" t="s">
        <v>7</v>
      </c>
      <c r="E91" s="9" t="s">
        <v>7</v>
      </c>
      <c r="F91" s="6">
        <f t="shared" si="4"/>
        <v>10</v>
      </c>
      <c r="G91" s="7">
        <f t="shared" si="5"/>
        <v>20</v>
      </c>
    </row>
  </sheetData>
  <sortState ref="A2:G91">
    <sortCondition ref="A2:A91"/>
  </sortState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91"/>
  <sheetViews>
    <sheetView workbookViewId="0">
      <pane ySplit="1" topLeftCell="A2" activePane="bottomLeft" state="frozen"/>
      <selection pane="bottomLeft"/>
    </sheetView>
  </sheetViews>
  <sheetFormatPr defaultRowHeight="19.95" customHeight="1" x14ac:dyDescent="0.3"/>
  <cols>
    <col min="1" max="1" width="28.77734375" style="1" customWidth="1"/>
    <col min="2" max="3" width="14.77734375" style="10" customWidth="1"/>
    <col min="4" max="4" width="14.77734375" style="2" customWidth="1"/>
    <col min="5" max="6" width="14.77734375" style="10" customWidth="1"/>
    <col min="7" max="7" width="14.77734375" style="2" customWidth="1"/>
    <col min="8" max="9" width="14.77734375" style="10" customWidth="1"/>
    <col min="10" max="19" width="14.77734375" style="2" customWidth="1"/>
    <col min="20" max="20" width="12.77734375" style="2" customWidth="1"/>
    <col min="21" max="16384" width="8.88671875" style="1"/>
  </cols>
  <sheetData>
    <row r="1" spans="1:20" s="3" customFormat="1" ht="34.950000000000003" customHeight="1" x14ac:dyDescent="0.3">
      <c r="A1" s="4" t="s">
        <v>0</v>
      </c>
      <c r="B1" s="8" t="s">
        <v>116</v>
      </c>
      <c r="C1" s="8" t="s">
        <v>115</v>
      </c>
      <c r="D1" s="4" t="s">
        <v>114</v>
      </c>
      <c r="E1" s="8" t="s">
        <v>113</v>
      </c>
      <c r="F1" s="8" t="s">
        <v>112</v>
      </c>
      <c r="G1" s="4" t="s">
        <v>111</v>
      </c>
      <c r="H1" s="8" t="s">
        <v>110</v>
      </c>
      <c r="I1" s="8" t="s">
        <v>109</v>
      </c>
      <c r="J1" s="4" t="s">
        <v>108</v>
      </c>
      <c r="K1" s="4" t="s">
        <v>107</v>
      </c>
      <c r="L1" s="4" t="s">
        <v>106</v>
      </c>
      <c r="M1" s="4" t="s">
        <v>105</v>
      </c>
      <c r="N1" s="4" t="s">
        <v>104</v>
      </c>
      <c r="O1" s="4" t="s">
        <v>103</v>
      </c>
      <c r="P1" s="4" t="s">
        <v>102</v>
      </c>
      <c r="Q1" s="4" t="s">
        <v>101</v>
      </c>
      <c r="R1" s="4" t="s">
        <v>100</v>
      </c>
      <c r="S1" s="4" t="s">
        <v>99</v>
      </c>
      <c r="T1" s="4" t="s">
        <v>1</v>
      </c>
    </row>
    <row r="2" spans="1:20" ht="19.95" customHeight="1" x14ac:dyDescent="0.3">
      <c r="A2" s="5" t="s">
        <v>42</v>
      </c>
      <c r="B2" s="9">
        <v>52</v>
      </c>
      <c r="C2" s="9">
        <v>6</v>
      </c>
      <c r="D2" s="11">
        <f>MAX(0,4*(B2-C2)/55)</f>
        <v>3.3454545454545452</v>
      </c>
      <c r="E2" s="9">
        <v>7</v>
      </c>
      <c r="F2" s="9">
        <v>0</v>
      </c>
      <c r="G2" s="11">
        <f>MAX(0,3*(E2-F2)/21)</f>
        <v>1</v>
      </c>
      <c r="H2" s="9">
        <v>7</v>
      </c>
      <c r="I2" s="9">
        <v>1</v>
      </c>
      <c r="J2" s="11">
        <f>MAX(0,3*(H2-I2)/18)</f>
        <v>1</v>
      </c>
      <c r="K2" s="6">
        <v>1</v>
      </c>
      <c r="L2" s="6">
        <v>1.5</v>
      </c>
      <c r="M2" s="6">
        <v>1.5</v>
      </c>
      <c r="N2" s="6">
        <v>1</v>
      </c>
      <c r="O2" s="6">
        <v>1</v>
      </c>
      <c r="P2" s="6">
        <v>1</v>
      </c>
      <c r="Q2" s="6">
        <v>1</v>
      </c>
      <c r="R2" s="6">
        <v>1.5</v>
      </c>
      <c r="S2" s="11">
        <f>SUM(J2:R2,D2,G2)</f>
        <v>14.845454545454546</v>
      </c>
      <c r="T2" s="7">
        <f>ROUND(S2,0)</f>
        <v>15</v>
      </c>
    </row>
    <row r="3" spans="1:20" ht="19.95" customHeight="1" x14ac:dyDescent="0.3">
      <c r="A3" s="5" t="s">
        <v>10</v>
      </c>
      <c r="B3" s="9">
        <v>6</v>
      </c>
      <c r="C3" s="9">
        <v>1</v>
      </c>
      <c r="D3" s="11">
        <f>MAX(0,4*(B3-C3)/55)</f>
        <v>0.36363636363636365</v>
      </c>
      <c r="E3" s="9">
        <v>2</v>
      </c>
      <c r="F3" s="9">
        <v>8</v>
      </c>
      <c r="G3" s="11">
        <f>MAX(0,3*(E3-F3)/21)</f>
        <v>0</v>
      </c>
      <c r="H3" s="9">
        <v>4</v>
      </c>
      <c r="I3" s="9">
        <v>2</v>
      </c>
      <c r="J3" s="11">
        <f>MAX(0,3*(H3-I3)/18)</f>
        <v>0.33333333333333331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11">
        <f>SUM(J3:R3,D3,G3)</f>
        <v>0.69696969696969702</v>
      </c>
      <c r="T3" s="7">
        <f>ROUND(S3,0)</f>
        <v>1</v>
      </c>
    </row>
    <row r="4" spans="1:20" ht="19.95" customHeight="1" x14ac:dyDescent="0.3">
      <c r="A4" s="5" t="s">
        <v>57</v>
      </c>
      <c r="B4" s="9">
        <v>46</v>
      </c>
      <c r="C4" s="9">
        <v>11</v>
      </c>
      <c r="D4" s="11">
        <f>MAX(0,4*(B4-C4)/55)</f>
        <v>2.5454545454545454</v>
      </c>
      <c r="E4" s="9">
        <v>5</v>
      </c>
      <c r="F4" s="9">
        <v>15</v>
      </c>
      <c r="G4" s="11">
        <f>MAX(0,3*(E4-F4)/21)</f>
        <v>0</v>
      </c>
      <c r="H4" s="9">
        <v>11</v>
      </c>
      <c r="I4" s="9">
        <v>2</v>
      </c>
      <c r="J4" s="11">
        <f>MAX(0,3*(H4-I4)/18)</f>
        <v>1.5</v>
      </c>
      <c r="K4" s="6">
        <v>0.5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11">
        <f>SUM(J4:R4,D4,G4)</f>
        <v>4.545454545454545</v>
      </c>
      <c r="T4" s="7">
        <f>ROUND(S4,0)</f>
        <v>5</v>
      </c>
    </row>
    <row r="5" spans="1:20" ht="19.95" customHeight="1" x14ac:dyDescent="0.3">
      <c r="A5" s="5" t="s">
        <v>30</v>
      </c>
      <c r="B5" s="9">
        <v>31</v>
      </c>
      <c r="C5" s="9">
        <v>10</v>
      </c>
      <c r="D5" s="11">
        <f>MAX(0,4*(B5-C5)/55)</f>
        <v>1.5272727272727273</v>
      </c>
      <c r="E5" s="9">
        <v>3</v>
      </c>
      <c r="F5" s="9">
        <v>8</v>
      </c>
      <c r="G5" s="11">
        <f>MAX(0,3*(E5-F5)/21)</f>
        <v>0</v>
      </c>
      <c r="H5" s="9">
        <v>4</v>
      </c>
      <c r="I5" s="9">
        <v>0</v>
      </c>
      <c r="J5" s="11">
        <f>MAX(0,3*(H5-I5)/18)</f>
        <v>0.66666666666666663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11">
        <f>SUM(J5:R5,D5,G5)</f>
        <v>2.1939393939393939</v>
      </c>
      <c r="T5" s="7">
        <f>ROUND(S5,0)</f>
        <v>2</v>
      </c>
    </row>
    <row r="6" spans="1:20" ht="19.95" customHeight="1" x14ac:dyDescent="0.3">
      <c r="A6" s="5" t="s">
        <v>56</v>
      </c>
      <c r="B6" s="9">
        <v>21</v>
      </c>
      <c r="C6" s="9">
        <v>8</v>
      </c>
      <c r="D6" s="11">
        <f>MAX(0,4*(B6-C6)/55)</f>
        <v>0.94545454545454544</v>
      </c>
      <c r="E6" s="9">
        <v>9</v>
      </c>
      <c r="F6" s="9">
        <v>21</v>
      </c>
      <c r="G6" s="11">
        <f>MAX(0,3*(E6-F6)/21)</f>
        <v>0</v>
      </c>
      <c r="H6" s="9">
        <v>4</v>
      </c>
      <c r="I6" s="9">
        <v>0</v>
      </c>
      <c r="J6" s="11">
        <f>MAX(0,3*(H6-I6)/18)</f>
        <v>0.66666666666666663</v>
      </c>
      <c r="K6" s="6">
        <v>1</v>
      </c>
      <c r="L6" s="6">
        <v>1.5</v>
      </c>
      <c r="M6" s="6">
        <v>0.5</v>
      </c>
      <c r="N6" s="6">
        <v>1</v>
      </c>
      <c r="O6" s="6">
        <v>0</v>
      </c>
      <c r="P6" s="6">
        <v>0</v>
      </c>
      <c r="Q6" s="6">
        <v>0</v>
      </c>
      <c r="R6" s="6">
        <v>0</v>
      </c>
      <c r="S6" s="11">
        <f>SUM(J6:R6,D6,G6)</f>
        <v>5.6121212121212114</v>
      </c>
      <c r="T6" s="7">
        <f>ROUND(S6,0)</f>
        <v>6</v>
      </c>
    </row>
    <row r="7" spans="1:20" ht="19.95" customHeight="1" x14ac:dyDescent="0.3">
      <c r="A7" s="5" t="s">
        <v>22</v>
      </c>
      <c r="B7" s="9">
        <v>15</v>
      </c>
      <c r="C7" s="9">
        <v>0</v>
      </c>
      <c r="D7" s="11">
        <f>MAX(0,4*(B7-C7)/55)</f>
        <v>1.0909090909090908</v>
      </c>
      <c r="E7" s="9">
        <v>3</v>
      </c>
      <c r="F7" s="9">
        <v>35</v>
      </c>
      <c r="G7" s="11">
        <f>MAX(0,3*(E7-F7)/21)</f>
        <v>0</v>
      </c>
      <c r="H7" s="9">
        <v>1</v>
      </c>
      <c r="I7" s="9">
        <v>36</v>
      </c>
      <c r="J7" s="11">
        <f>MAX(0,3*(H7-I7)/18)</f>
        <v>0</v>
      </c>
      <c r="K7" s="6">
        <v>1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11">
        <f>SUM(J7:R7,D7,G7)</f>
        <v>3.0909090909090908</v>
      </c>
      <c r="T7" s="7">
        <f>ROUND(S7,0)</f>
        <v>3</v>
      </c>
    </row>
    <row r="8" spans="1:20" ht="19.95" customHeight="1" x14ac:dyDescent="0.3">
      <c r="A8" s="5" t="s">
        <v>81</v>
      </c>
      <c r="B8" s="9">
        <v>0</v>
      </c>
      <c r="C8" s="9">
        <v>0</v>
      </c>
      <c r="D8" s="11">
        <f>MAX(0,4*(B8-C8)/55)</f>
        <v>0</v>
      </c>
      <c r="E8" s="9">
        <v>0</v>
      </c>
      <c r="F8" s="9">
        <v>0</v>
      </c>
      <c r="G8" s="11">
        <f>MAX(0,3*(E8-F8)/21)</f>
        <v>0</v>
      </c>
      <c r="H8" s="9">
        <v>0</v>
      </c>
      <c r="I8" s="9">
        <v>0</v>
      </c>
      <c r="J8" s="11">
        <f>MAX(0,3*(H8-I8)/18)</f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11">
        <f>SUM(J8:R8,D8,G8)</f>
        <v>0</v>
      </c>
      <c r="T8" s="7">
        <f>ROUND(S8,0)</f>
        <v>0</v>
      </c>
    </row>
    <row r="9" spans="1:20" ht="19.95" customHeight="1" x14ac:dyDescent="0.3">
      <c r="A9" s="5" t="s">
        <v>58</v>
      </c>
      <c r="B9" s="9">
        <v>38</v>
      </c>
      <c r="C9" s="9">
        <v>10</v>
      </c>
      <c r="D9" s="11">
        <f>MAX(0,4*(B9-C9)/55)</f>
        <v>2.0363636363636362</v>
      </c>
      <c r="E9" s="9">
        <v>9</v>
      </c>
      <c r="F9" s="9">
        <v>52</v>
      </c>
      <c r="G9" s="11">
        <f>MAX(0,3*(E9-F9)/21)</f>
        <v>0</v>
      </c>
      <c r="H9" s="9">
        <v>3</v>
      </c>
      <c r="I9" s="9">
        <v>47</v>
      </c>
      <c r="J9" s="11">
        <f>MAX(0,3*(H9-I9)/18)</f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11">
        <f>SUM(J9:R9,D9,G9)</f>
        <v>3.0363636363636362</v>
      </c>
      <c r="T9" s="7">
        <f>ROUND(S9,0)</f>
        <v>3</v>
      </c>
    </row>
    <row r="10" spans="1:20" ht="19.95" customHeight="1" x14ac:dyDescent="0.3">
      <c r="A10" s="5" t="s">
        <v>64</v>
      </c>
      <c r="B10" s="9">
        <v>0</v>
      </c>
      <c r="C10" s="9">
        <v>0</v>
      </c>
      <c r="D10" s="11">
        <f>MAX(0,4*(B10-C10)/55)</f>
        <v>0</v>
      </c>
      <c r="E10" s="9">
        <v>0</v>
      </c>
      <c r="F10" s="9">
        <v>0</v>
      </c>
      <c r="G10" s="11">
        <f>MAX(0,3*(E10-F10)/21)</f>
        <v>0</v>
      </c>
      <c r="H10" s="9">
        <v>0</v>
      </c>
      <c r="I10" s="9">
        <v>0</v>
      </c>
      <c r="J10" s="11">
        <f>MAX(0,3*(H10-I10)/18)</f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11">
        <f>SUM(J10:R10,D10,G10)</f>
        <v>0</v>
      </c>
      <c r="T10" s="7">
        <f>ROUND(S10,0)</f>
        <v>0</v>
      </c>
    </row>
    <row r="11" spans="1:20" ht="19.95" customHeight="1" x14ac:dyDescent="0.3">
      <c r="A11" s="5" t="s">
        <v>26</v>
      </c>
      <c r="B11" s="9">
        <v>43</v>
      </c>
      <c r="C11" s="9">
        <v>7</v>
      </c>
      <c r="D11" s="11">
        <f>MAX(0,4*(B11-C11)/55)</f>
        <v>2.6181818181818182</v>
      </c>
      <c r="E11" s="9">
        <v>3</v>
      </c>
      <c r="F11" s="9">
        <v>27</v>
      </c>
      <c r="G11" s="11">
        <f>MAX(0,3*(E11-F11)/21)</f>
        <v>0</v>
      </c>
      <c r="H11" s="9">
        <v>5</v>
      </c>
      <c r="I11" s="9">
        <v>1</v>
      </c>
      <c r="J11" s="11">
        <f>MAX(0,3*(H11-I11)/18)</f>
        <v>0.66666666666666663</v>
      </c>
      <c r="K11" s="6">
        <v>0.5</v>
      </c>
      <c r="L11" s="6">
        <v>0</v>
      </c>
      <c r="M11" s="6">
        <v>0</v>
      </c>
      <c r="N11" s="6">
        <v>0</v>
      </c>
      <c r="O11" s="6">
        <v>1.5</v>
      </c>
      <c r="P11" s="6">
        <v>0</v>
      </c>
      <c r="Q11" s="6">
        <v>0</v>
      </c>
      <c r="R11" s="6">
        <v>0</v>
      </c>
      <c r="S11" s="11">
        <f>SUM(J11:R11,D11,G11)</f>
        <v>5.2848484848484851</v>
      </c>
      <c r="T11" s="7">
        <f>ROUND(S11,0)</f>
        <v>5</v>
      </c>
    </row>
    <row r="12" spans="1:20" ht="19.95" customHeight="1" x14ac:dyDescent="0.3">
      <c r="A12" s="5" t="s">
        <v>17</v>
      </c>
      <c r="B12" s="9">
        <v>13</v>
      </c>
      <c r="C12" s="9">
        <v>2</v>
      </c>
      <c r="D12" s="11">
        <f>MAX(0,4*(B12-C12)/55)</f>
        <v>0.8</v>
      </c>
      <c r="E12" s="9">
        <v>0</v>
      </c>
      <c r="F12" s="9">
        <v>3</v>
      </c>
      <c r="G12" s="11">
        <f>MAX(0,3*(E12-F12)/21)</f>
        <v>0</v>
      </c>
      <c r="H12" s="9">
        <v>8</v>
      </c>
      <c r="I12" s="9">
        <v>1</v>
      </c>
      <c r="J12" s="11">
        <f>MAX(0,3*(H12-I12)/18)</f>
        <v>1.1666666666666667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1</v>
      </c>
      <c r="S12" s="11">
        <f>SUM(J12:R12,D12,G12)</f>
        <v>4.9666666666666668</v>
      </c>
      <c r="T12" s="7">
        <f>ROUND(S12,0)</f>
        <v>5</v>
      </c>
    </row>
    <row r="13" spans="1:20" ht="19.95" customHeight="1" x14ac:dyDescent="0.3">
      <c r="A13" s="5" t="s">
        <v>68</v>
      </c>
      <c r="B13" s="9">
        <v>7</v>
      </c>
      <c r="C13" s="9">
        <v>0</v>
      </c>
      <c r="D13" s="11">
        <f>MAX(0,4*(B13-C13)/55)</f>
        <v>0.50909090909090904</v>
      </c>
      <c r="E13" s="9">
        <v>1</v>
      </c>
      <c r="F13" s="9">
        <v>0</v>
      </c>
      <c r="G13" s="11">
        <f>MAX(0,3*(E13-F13)/21)</f>
        <v>0.14285714285714285</v>
      </c>
      <c r="H13" s="9">
        <v>0</v>
      </c>
      <c r="I13" s="9">
        <v>0</v>
      </c>
      <c r="J13" s="11">
        <f>MAX(0,3*(H13-I13)/18)</f>
        <v>0</v>
      </c>
      <c r="K13" s="6">
        <v>0</v>
      </c>
      <c r="L13" s="6">
        <v>1.5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11">
        <f>SUM(J13:R13,D13,G13)</f>
        <v>2.1519480519480516</v>
      </c>
      <c r="T13" s="7">
        <f>ROUND(S13,0)</f>
        <v>2</v>
      </c>
    </row>
    <row r="14" spans="1:20" ht="19.95" customHeight="1" x14ac:dyDescent="0.3">
      <c r="A14" s="5" t="s">
        <v>19</v>
      </c>
      <c r="B14" s="9">
        <v>51</v>
      </c>
      <c r="C14" s="9">
        <v>3</v>
      </c>
      <c r="D14" s="11">
        <f>MAX(0,4*(B14-C14)/55)</f>
        <v>3.4909090909090907</v>
      </c>
      <c r="E14" s="9">
        <v>7</v>
      </c>
      <c r="F14" s="9">
        <v>1</v>
      </c>
      <c r="G14" s="11">
        <f>MAX(0,3*(E14-F14)/21)</f>
        <v>0.8571428571428571</v>
      </c>
      <c r="H14" s="9">
        <v>18</v>
      </c>
      <c r="I14" s="9">
        <v>0</v>
      </c>
      <c r="J14" s="11">
        <f>MAX(0,3*(H14-I14)/18)</f>
        <v>3</v>
      </c>
      <c r="K14" s="6">
        <v>1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1</v>
      </c>
      <c r="S14" s="11">
        <f>SUM(J14:R14,D14,G14)</f>
        <v>10.348051948051948</v>
      </c>
      <c r="T14" s="7">
        <f>ROUND(S14,0)</f>
        <v>10</v>
      </c>
    </row>
    <row r="15" spans="1:20" ht="19.95" customHeight="1" x14ac:dyDescent="0.3">
      <c r="A15" s="5" t="s">
        <v>43</v>
      </c>
      <c r="B15" s="9">
        <v>43</v>
      </c>
      <c r="C15" s="9">
        <v>6</v>
      </c>
      <c r="D15" s="11">
        <f>MAX(0,4*(B15-C15)/55)</f>
        <v>2.6909090909090909</v>
      </c>
      <c r="E15" s="9">
        <v>1</v>
      </c>
      <c r="F15" s="9">
        <v>11</v>
      </c>
      <c r="G15" s="11">
        <f>MAX(0,3*(E15-F15)/21)</f>
        <v>0</v>
      </c>
      <c r="H15" s="9">
        <v>3</v>
      </c>
      <c r="I15" s="9">
        <v>2</v>
      </c>
      <c r="J15" s="11">
        <f>MAX(0,3*(H15-I15)/18)</f>
        <v>0.16666666666666666</v>
      </c>
      <c r="K15" s="6">
        <v>0.5</v>
      </c>
      <c r="L15" s="6">
        <v>0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0.5</v>
      </c>
      <c r="S15" s="11">
        <f>SUM(J15:R15,D15,G15)</f>
        <v>4.8575757575757574</v>
      </c>
      <c r="T15" s="7">
        <f>ROUND(S15,0)</f>
        <v>5</v>
      </c>
    </row>
    <row r="16" spans="1:20" ht="19.95" customHeight="1" x14ac:dyDescent="0.3">
      <c r="A16" s="5" t="s">
        <v>87</v>
      </c>
      <c r="B16" s="9">
        <v>3</v>
      </c>
      <c r="C16" s="9">
        <v>2</v>
      </c>
      <c r="D16" s="11">
        <f>MAX(0,4*(B16-C16)/55)</f>
        <v>7.2727272727272724E-2</v>
      </c>
      <c r="E16" s="9">
        <v>1</v>
      </c>
      <c r="F16" s="9">
        <v>2</v>
      </c>
      <c r="G16" s="11">
        <f>MAX(0,3*(E16-F16)/21)</f>
        <v>0</v>
      </c>
      <c r="H16" s="9">
        <v>0</v>
      </c>
      <c r="I16" s="9">
        <v>0</v>
      </c>
      <c r="J16" s="11">
        <f>MAX(0,3*(H16-I16)/18)</f>
        <v>0</v>
      </c>
      <c r="K16" s="6">
        <v>0.5</v>
      </c>
      <c r="L16" s="6">
        <v>0</v>
      </c>
      <c r="M16" s="6">
        <v>0</v>
      </c>
      <c r="N16" s="6">
        <v>0.5</v>
      </c>
      <c r="O16" s="6">
        <v>1.5</v>
      </c>
      <c r="P16" s="6">
        <v>0</v>
      </c>
      <c r="Q16" s="6">
        <v>0</v>
      </c>
      <c r="R16" s="6">
        <v>0</v>
      </c>
      <c r="S16" s="11">
        <f>SUM(J16:R16,D16,G16)</f>
        <v>2.5727272727272728</v>
      </c>
      <c r="T16" s="7">
        <f>ROUND(S16,0)</f>
        <v>3</v>
      </c>
    </row>
    <row r="17" spans="1:20" ht="19.95" customHeight="1" x14ac:dyDescent="0.3">
      <c r="A17" s="5" t="s">
        <v>67</v>
      </c>
      <c r="B17" s="9">
        <v>23</v>
      </c>
      <c r="C17" s="9">
        <v>3</v>
      </c>
      <c r="D17" s="11">
        <f>MAX(0,4*(B17-C17)/55)</f>
        <v>1.4545454545454546</v>
      </c>
      <c r="E17" s="9">
        <v>3</v>
      </c>
      <c r="F17" s="9">
        <v>0</v>
      </c>
      <c r="G17" s="11">
        <f>MAX(0,3*(E17-F17)/21)</f>
        <v>0.42857142857142855</v>
      </c>
      <c r="H17" s="9">
        <v>2</v>
      </c>
      <c r="I17" s="9">
        <v>6</v>
      </c>
      <c r="J17" s="11">
        <f>MAX(0,3*(H17-I17)/18)</f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11">
        <f>SUM(J17:R17,D17,G17)</f>
        <v>1.8831168831168832</v>
      </c>
      <c r="T17" s="7">
        <f>ROUND(S17,0)</f>
        <v>2</v>
      </c>
    </row>
    <row r="18" spans="1:20" ht="19.95" customHeight="1" x14ac:dyDescent="0.3">
      <c r="A18" s="5" t="s">
        <v>44</v>
      </c>
      <c r="B18" s="9">
        <v>17</v>
      </c>
      <c r="C18" s="9">
        <v>2</v>
      </c>
      <c r="D18" s="11">
        <f>MAX(0,4*(B18-C18)/55)</f>
        <v>1.0909090909090908</v>
      </c>
      <c r="E18" s="9">
        <v>1</v>
      </c>
      <c r="F18" s="9">
        <v>8</v>
      </c>
      <c r="G18" s="11">
        <f>MAX(0,3*(E18-F18)/21)</f>
        <v>0</v>
      </c>
      <c r="H18" s="9">
        <v>6</v>
      </c>
      <c r="I18" s="9">
        <v>4</v>
      </c>
      <c r="J18" s="11">
        <f>MAX(0,3*(H18-I18)/18)</f>
        <v>0.33333333333333331</v>
      </c>
      <c r="K18" s="6">
        <v>0.5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11">
        <f>SUM(J18:R18,D18,G18)</f>
        <v>1.9242424242424241</v>
      </c>
      <c r="T18" s="7">
        <f>ROUND(S18,0)</f>
        <v>2</v>
      </c>
    </row>
    <row r="19" spans="1:20" ht="19.95" customHeight="1" x14ac:dyDescent="0.3">
      <c r="A19" s="5" t="s">
        <v>29</v>
      </c>
      <c r="B19" s="9">
        <v>24</v>
      </c>
      <c r="C19" s="9">
        <v>3</v>
      </c>
      <c r="D19" s="11">
        <f>MAX(0,4*(B19-C19)/55)</f>
        <v>1.5272727272727273</v>
      </c>
      <c r="E19" s="9">
        <v>4</v>
      </c>
      <c r="F19" s="9">
        <v>26</v>
      </c>
      <c r="G19" s="11">
        <f>MAX(0,3*(E19-F19)/21)</f>
        <v>0</v>
      </c>
      <c r="H19" s="9">
        <v>7</v>
      </c>
      <c r="I19" s="9">
        <v>0</v>
      </c>
      <c r="J19" s="11">
        <f>MAX(0,3*(H19-I19)/18)</f>
        <v>1.1666666666666667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11">
        <f>SUM(J19:R19,D19,G19)</f>
        <v>3.6939393939393943</v>
      </c>
      <c r="T19" s="7">
        <f>ROUND(S19,0)</f>
        <v>4</v>
      </c>
    </row>
    <row r="20" spans="1:20" ht="19.95" customHeight="1" x14ac:dyDescent="0.3">
      <c r="A20" s="5" t="s">
        <v>77</v>
      </c>
      <c r="B20" s="9">
        <v>0</v>
      </c>
      <c r="C20" s="9">
        <v>0</v>
      </c>
      <c r="D20" s="11">
        <f>MAX(0,4*(B20-C20)/55)</f>
        <v>0</v>
      </c>
      <c r="E20" s="9">
        <v>2</v>
      </c>
      <c r="F20" s="9">
        <v>4</v>
      </c>
      <c r="G20" s="11">
        <f>MAX(0,3*(E20-F20)/21)</f>
        <v>0</v>
      </c>
      <c r="H20" s="9">
        <v>1</v>
      </c>
      <c r="I20" s="9">
        <v>1</v>
      </c>
      <c r="J20" s="11">
        <f>MAX(0,3*(H20-I20)/18)</f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11">
        <f>SUM(J20:R20,D20,G20)</f>
        <v>0</v>
      </c>
      <c r="T20" s="7">
        <f>ROUND(S20,0)</f>
        <v>0</v>
      </c>
    </row>
    <row r="21" spans="1:20" ht="19.95" customHeight="1" x14ac:dyDescent="0.3">
      <c r="A21" s="5" t="s">
        <v>97</v>
      </c>
      <c r="B21" s="9">
        <v>0</v>
      </c>
      <c r="C21" s="9">
        <v>0</v>
      </c>
      <c r="D21" s="11">
        <f>MAX(0,4*(B21-C21)/55)</f>
        <v>0</v>
      </c>
      <c r="E21" s="9">
        <v>0</v>
      </c>
      <c r="F21" s="9">
        <v>0</v>
      </c>
      <c r="G21" s="11">
        <f>MAX(0,3*(E21-F21)/21)</f>
        <v>0</v>
      </c>
      <c r="H21" s="9">
        <v>0</v>
      </c>
      <c r="I21" s="9">
        <v>0</v>
      </c>
      <c r="J21" s="11">
        <f>MAX(0,3*(H21-I21)/18)</f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11">
        <f>SUM(J21:R21,D21,G21)</f>
        <v>0</v>
      </c>
      <c r="T21" s="7">
        <f>ROUND(S21,0)</f>
        <v>0</v>
      </c>
    </row>
    <row r="22" spans="1:20" ht="19.95" customHeight="1" x14ac:dyDescent="0.3">
      <c r="A22" s="5" t="s">
        <v>82</v>
      </c>
      <c r="B22" s="9">
        <v>41</v>
      </c>
      <c r="C22" s="9">
        <v>9</v>
      </c>
      <c r="D22" s="11">
        <f>MAX(0,4*(B22-C22)/55)</f>
        <v>2.3272727272727272</v>
      </c>
      <c r="E22" s="9">
        <v>5</v>
      </c>
      <c r="F22" s="9">
        <v>24</v>
      </c>
      <c r="G22" s="11">
        <f>MAX(0,3*(E22-F22)/21)</f>
        <v>0</v>
      </c>
      <c r="H22" s="9">
        <v>0</v>
      </c>
      <c r="I22" s="9">
        <v>0</v>
      </c>
      <c r="J22" s="11">
        <f>MAX(0,3*(H22-I22)/18)</f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11">
        <f>SUM(J22:R22,D22,G22)</f>
        <v>2.3272727272727272</v>
      </c>
      <c r="T22" s="7">
        <f>ROUND(S22,0)</f>
        <v>2</v>
      </c>
    </row>
    <row r="23" spans="1:20" ht="19.95" customHeight="1" x14ac:dyDescent="0.3">
      <c r="A23" s="5" t="s">
        <v>40</v>
      </c>
      <c r="B23" s="9">
        <v>0</v>
      </c>
      <c r="C23" s="9">
        <v>0</v>
      </c>
      <c r="D23" s="11">
        <f>MAX(0,4*(B23-C23)/55)</f>
        <v>0</v>
      </c>
      <c r="E23" s="9">
        <v>0</v>
      </c>
      <c r="F23" s="9">
        <v>0</v>
      </c>
      <c r="G23" s="11">
        <f>MAX(0,3*(E23-F23)/21)</f>
        <v>0</v>
      </c>
      <c r="H23" s="9">
        <v>0</v>
      </c>
      <c r="I23" s="9">
        <v>0</v>
      </c>
      <c r="J23" s="11">
        <f>MAX(0,3*(H23-I23)/18)</f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11">
        <f>SUM(J23:R23,D23,G23)</f>
        <v>0</v>
      </c>
      <c r="T23" s="7">
        <f>ROUND(S23,0)</f>
        <v>0</v>
      </c>
    </row>
    <row r="24" spans="1:20" ht="19.95" customHeight="1" x14ac:dyDescent="0.3">
      <c r="A24" s="5" t="s">
        <v>37</v>
      </c>
      <c r="B24" s="9">
        <v>26</v>
      </c>
      <c r="C24" s="9">
        <v>5</v>
      </c>
      <c r="D24" s="11">
        <f>MAX(0,4*(B24-C24)/55)</f>
        <v>1.5272727272727273</v>
      </c>
      <c r="E24" s="9">
        <v>2</v>
      </c>
      <c r="F24" s="9">
        <v>16</v>
      </c>
      <c r="G24" s="11">
        <f>MAX(0,3*(E24-F24)/21)</f>
        <v>0</v>
      </c>
      <c r="H24" s="9">
        <v>6</v>
      </c>
      <c r="I24" s="9">
        <v>0</v>
      </c>
      <c r="J24" s="11">
        <f>MAX(0,3*(H24-I24)/18)</f>
        <v>1</v>
      </c>
      <c r="K24" s="6">
        <v>0</v>
      </c>
      <c r="L24" s="6">
        <v>0</v>
      </c>
      <c r="M24" s="6">
        <v>0</v>
      </c>
      <c r="N24" s="6">
        <v>1</v>
      </c>
      <c r="O24" s="6">
        <v>1.5</v>
      </c>
      <c r="P24" s="6">
        <v>0</v>
      </c>
      <c r="Q24" s="6">
        <v>0</v>
      </c>
      <c r="R24" s="6">
        <v>0</v>
      </c>
      <c r="S24" s="11">
        <f>SUM(J24:R24,D24,G24)</f>
        <v>5.0272727272727273</v>
      </c>
      <c r="T24" s="7">
        <f>ROUND(S24,0)</f>
        <v>5</v>
      </c>
    </row>
    <row r="25" spans="1:20" ht="19.95" customHeight="1" x14ac:dyDescent="0.3">
      <c r="A25" s="5" t="s">
        <v>47</v>
      </c>
      <c r="B25" s="9">
        <v>9</v>
      </c>
      <c r="C25" s="9">
        <v>5</v>
      </c>
      <c r="D25" s="11">
        <f>MAX(0,4*(B25-C25)/55)</f>
        <v>0.29090909090909089</v>
      </c>
      <c r="E25" s="9">
        <v>2</v>
      </c>
      <c r="F25" s="9">
        <v>14</v>
      </c>
      <c r="G25" s="11">
        <f>MAX(0,3*(E25-F25)/21)</f>
        <v>0</v>
      </c>
      <c r="H25" s="9">
        <v>6</v>
      </c>
      <c r="I25" s="9">
        <v>3</v>
      </c>
      <c r="J25" s="11">
        <f>MAX(0,3*(H25-I25)/18)</f>
        <v>0.5</v>
      </c>
      <c r="K25" s="6">
        <v>0.5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11">
        <f>SUM(J25:R25,D25,G25)</f>
        <v>1.290909090909091</v>
      </c>
      <c r="T25" s="7">
        <f>ROUND(S25,0)</f>
        <v>1</v>
      </c>
    </row>
    <row r="26" spans="1:20" ht="19.95" customHeight="1" x14ac:dyDescent="0.3">
      <c r="A26" s="5" t="s">
        <v>18</v>
      </c>
      <c r="B26" s="9">
        <v>40</v>
      </c>
      <c r="C26" s="9">
        <v>7</v>
      </c>
      <c r="D26" s="11">
        <f>MAX(0,4*(B26-C26)/55)</f>
        <v>2.4</v>
      </c>
      <c r="E26" s="9">
        <v>2</v>
      </c>
      <c r="F26" s="9">
        <v>3</v>
      </c>
      <c r="G26" s="11">
        <f>MAX(0,3*(E26-F26)/21)</f>
        <v>0</v>
      </c>
      <c r="H26" s="9">
        <v>0</v>
      </c>
      <c r="I26" s="9">
        <v>1</v>
      </c>
      <c r="J26" s="11">
        <f>MAX(0,3*(H26-I26)/18)</f>
        <v>0</v>
      </c>
      <c r="K26" s="6">
        <v>0</v>
      </c>
      <c r="L26" s="6">
        <v>1.5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11">
        <f>SUM(J26:R26,D26,G26)</f>
        <v>3.9</v>
      </c>
      <c r="T26" s="7">
        <f>ROUND(S26,0)</f>
        <v>4</v>
      </c>
    </row>
    <row r="27" spans="1:20" ht="19.95" customHeight="1" x14ac:dyDescent="0.3">
      <c r="A27" s="5" t="s">
        <v>20</v>
      </c>
      <c r="B27" s="9">
        <v>27</v>
      </c>
      <c r="C27" s="9">
        <v>8</v>
      </c>
      <c r="D27" s="11">
        <f>MAX(0,4*(B27-C27)/55)</f>
        <v>1.3818181818181818</v>
      </c>
      <c r="E27" s="9">
        <v>5</v>
      </c>
      <c r="F27" s="9">
        <v>0</v>
      </c>
      <c r="G27" s="11">
        <f>MAX(0,3*(E27-F27)/21)</f>
        <v>0.7142857142857143</v>
      </c>
      <c r="H27" s="9">
        <v>0</v>
      </c>
      <c r="I27" s="9">
        <v>0</v>
      </c>
      <c r="J27" s="11">
        <f>MAX(0,3*(H27-I27)/18)</f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11">
        <f>SUM(J27:R27,D27,G27)</f>
        <v>3.0961038961038962</v>
      </c>
      <c r="T27" s="7">
        <f>ROUND(S27,0)</f>
        <v>3</v>
      </c>
    </row>
    <row r="28" spans="1:20" ht="19.95" customHeight="1" x14ac:dyDescent="0.3">
      <c r="A28" s="5" t="s">
        <v>32</v>
      </c>
      <c r="B28" s="9">
        <v>15</v>
      </c>
      <c r="C28" s="9">
        <v>2</v>
      </c>
      <c r="D28" s="11">
        <f>MAX(0,4*(B28-C28)/55)</f>
        <v>0.94545454545454544</v>
      </c>
      <c r="E28" s="9">
        <v>2</v>
      </c>
      <c r="F28" s="9">
        <v>17</v>
      </c>
      <c r="G28" s="11">
        <f>MAX(0,3*(E28-F28)/21)</f>
        <v>0</v>
      </c>
      <c r="H28" s="9">
        <v>1</v>
      </c>
      <c r="I28" s="9">
        <v>0</v>
      </c>
      <c r="J28" s="11">
        <f>MAX(0,3*(H28-I28)/18)</f>
        <v>0.16666666666666666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11">
        <f>SUM(J28:R28,D28,G28)</f>
        <v>1.1121212121212121</v>
      </c>
      <c r="T28" s="7">
        <f>ROUND(S28,0)</f>
        <v>1</v>
      </c>
    </row>
    <row r="29" spans="1:20" ht="19.95" customHeight="1" x14ac:dyDescent="0.3">
      <c r="A29" s="5" t="s">
        <v>65</v>
      </c>
      <c r="B29" s="9">
        <v>55</v>
      </c>
      <c r="C29" s="9">
        <v>0</v>
      </c>
      <c r="D29" s="11">
        <f>MAX(0,4*(B29-C29)/55)</f>
        <v>4</v>
      </c>
      <c r="E29" s="9">
        <v>14</v>
      </c>
      <c r="F29" s="9">
        <v>0</v>
      </c>
      <c r="G29" s="11">
        <f>MAX(0,3*(E29-F29)/21)</f>
        <v>2</v>
      </c>
      <c r="H29" s="9">
        <v>18</v>
      </c>
      <c r="I29" s="9">
        <v>0</v>
      </c>
      <c r="J29" s="11">
        <f>MAX(0,3*(H29-I29)/18)</f>
        <v>3</v>
      </c>
      <c r="K29" s="6">
        <v>0.5</v>
      </c>
      <c r="L29" s="6">
        <v>0</v>
      </c>
      <c r="M29" s="6">
        <v>1.5</v>
      </c>
      <c r="N29" s="6">
        <v>1</v>
      </c>
      <c r="O29" s="6">
        <v>0.5</v>
      </c>
      <c r="P29" s="6">
        <v>1</v>
      </c>
      <c r="Q29" s="6">
        <v>1</v>
      </c>
      <c r="R29" s="6">
        <v>0</v>
      </c>
      <c r="S29" s="11">
        <f>SUM(J29:R29,D29,G29)</f>
        <v>14.5</v>
      </c>
      <c r="T29" s="7">
        <f>ROUND(S29,0)</f>
        <v>15</v>
      </c>
    </row>
    <row r="30" spans="1:20" ht="19.95" customHeight="1" x14ac:dyDescent="0.3">
      <c r="A30" s="5" t="s">
        <v>14</v>
      </c>
      <c r="B30" s="9">
        <v>1</v>
      </c>
      <c r="C30" s="9">
        <v>0</v>
      </c>
      <c r="D30" s="11">
        <f>MAX(0,4*(B30-C30)/55)</f>
        <v>7.2727272727272724E-2</v>
      </c>
      <c r="E30" s="9">
        <v>1</v>
      </c>
      <c r="F30" s="9">
        <v>3</v>
      </c>
      <c r="G30" s="11">
        <f>MAX(0,3*(E30-F30)/21)</f>
        <v>0</v>
      </c>
      <c r="H30" s="9">
        <v>1</v>
      </c>
      <c r="I30" s="9">
        <v>26</v>
      </c>
      <c r="J30" s="11">
        <f>MAX(0,3*(H30-I30)/18)</f>
        <v>0</v>
      </c>
      <c r="K30" s="6">
        <v>0</v>
      </c>
      <c r="L30" s="6">
        <v>1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11">
        <f>SUM(J30:R30,D30,G30)</f>
        <v>1.0727272727272728</v>
      </c>
      <c r="T30" s="7">
        <f>ROUND(S30,0)</f>
        <v>1</v>
      </c>
    </row>
    <row r="31" spans="1:20" ht="19.95" customHeight="1" x14ac:dyDescent="0.3">
      <c r="A31" s="5" t="s">
        <v>21</v>
      </c>
      <c r="B31" s="9">
        <v>46</v>
      </c>
      <c r="C31" s="9">
        <v>21</v>
      </c>
      <c r="D31" s="11">
        <f>MAX(0,4*(B31-C31)/55)</f>
        <v>1.8181818181818181</v>
      </c>
      <c r="E31" s="9">
        <v>0</v>
      </c>
      <c r="F31" s="9">
        <v>0</v>
      </c>
      <c r="G31" s="11">
        <f>MAX(0,3*(E31-F31)/21)</f>
        <v>0</v>
      </c>
      <c r="H31" s="9">
        <v>14</v>
      </c>
      <c r="I31" s="9">
        <v>3</v>
      </c>
      <c r="J31" s="11">
        <f>MAX(0,3*(H31-I31)/18)</f>
        <v>1.8333333333333333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11">
        <f>SUM(J31:R31,D31,G31)</f>
        <v>3.6515151515151514</v>
      </c>
      <c r="T31" s="7">
        <f>ROUND(S31,0)</f>
        <v>4</v>
      </c>
    </row>
    <row r="32" spans="1:20" ht="19.95" customHeight="1" x14ac:dyDescent="0.3">
      <c r="A32" s="5" t="s">
        <v>54</v>
      </c>
      <c r="B32" s="9">
        <v>39</v>
      </c>
      <c r="C32" s="9">
        <v>12</v>
      </c>
      <c r="D32" s="11">
        <f>MAX(0,4*(B32-C32)/55)</f>
        <v>1.9636363636363636</v>
      </c>
      <c r="E32" s="9">
        <v>2</v>
      </c>
      <c r="F32" s="9">
        <v>5</v>
      </c>
      <c r="G32" s="11">
        <f>MAX(0,3*(E32-F32)/21)</f>
        <v>0</v>
      </c>
      <c r="H32" s="9">
        <v>4</v>
      </c>
      <c r="I32" s="9">
        <v>0</v>
      </c>
      <c r="J32" s="11">
        <f>MAX(0,3*(H32-I32)/18)</f>
        <v>0.66666666666666663</v>
      </c>
      <c r="K32" s="6">
        <v>1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11">
        <f>SUM(J32:R32,D32,G32)</f>
        <v>3.6303030303030299</v>
      </c>
      <c r="T32" s="7">
        <f>ROUND(S32,0)</f>
        <v>4</v>
      </c>
    </row>
    <row r="33" spans="1:20" ht="19.95" customHeight="1" x14ac:dyDescent="0.3">
      <c r="A33" s="5" t="s">
        <v>35</v>
      </c>
      <c r="B33" s="9">
        <v>52</v>
      </c>
      <c r="C33" s="9">
        <v>12</v>
      </c>
      <c r="D33" s="11">
        <f>MAX(0,4*(B33-C33)/55)</f>
        <v>2.9090909090909092</v>
      </c>
      <c r="E33" s="9">
        <v>7</v>
      </c>
      <c r="F33" s="9">
        <v>1</v>
      </c>
      <c r="G33" s="11">
        <f>MAX(0,3*(E33-F33)/21)</f>
        <v>0.8571428571428571</v>
      </c>
      <c r="H33" s="9">
        <v>17</v>
      </c>
      <c r="I33" s="9">
        <v>2</v>
      </c>
      <c r="J33" s="11">
        <f>MAX(0,3*(H33-I33)/18)</f>
        <v>2.5</v>
      </c>
      <c r="K33" s="6">
        <v>1</v>
      </c>
      <c r="L33" s="6">
        <v>1</v>
      </c>
      <c r="M33" s="6">
        <v>0.5</v>
      </c>
      <c r="N33" s="6">
        <v>0</v>
      </c>
      <c r="O33" s="6">
        <v>0</v>
      </c>
      <c r="P33" s="6">
        <v>1</v>
      </c>
      <c r="Q33" s="6">
        <v>1</v>
      </c>
      <c r="R33" s="6">
        <v>1</v>
      </c>
      <c r="S33" s="11">
        <f>SUM(J33:R33,D33,G33)</f>
        <v>11.766233766233768</v>
      </c>
      <c r="T33" s="7">
        <f>ROUND(S33,0)</f>
        <v>12</v>
      </c>
    </row>
    <row r="34" spans="1:20" ht="19.95" customHeight="1" x14ac:dyDescent="0.3">
      <c r="A34" s="5" t="s">
        <v>75</v>
      </c>
      <c r="B34" s="9">
        <v>25</v>
      </c>
      <c r="C34" s="9">
        <v>5</v>
      </c>
      <c r="D34" s="11">
        <f>MAX(0,4*(B34-C34)/55)</f>
        <v>1.4545454545454546</v>
      </c>
      <c r="E34" s="9">
        <v>3</v>
      </c>
      <c r="F34" s="9">
        <v>0</v>
      </c>
      <c r="G34" s="11">
        <f>MAX(0,3*(E34-F34)/21)</f>
        <v>0.42857142857142855</v>
      </c>
      <c r="H34" s="9">
        <v>4</v>
      </c>
      <c r="I34" s="9">
        <v>2</v>
      </c>
      <c r="J34" s="11">
        <f>MAX(0,3*(H34-I34)/18)</f>
        <v>0.33333333333333331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1">
        <f>SUM(J34:R34,D34,G34)</f>
        <v>3.2164502164502164</v>
      </c>
      <c r="T34" s="7">
        <f>ROUND(S34,0)</f>
        <v>3</v>
      </c>
    </row>
    <row r="35" spans="1:20" ht="19.95" customHeight="1" x14ac:dyDescent="0.3">
      <c r="A35" s="5" t="s">
        <v>9</v>
      </c>
      <c r="B35" s="9">
        <v>6</v>
      </c>
      <c r="C35" s="9">
        <v>2</v>
      </c>
      <c r="D35" s="11">
        <f>MAX(0,4*(B35-C35)/55)</f>
        <v>0.29090909090909089</v>
      </c>
      <c r="E35" s="9">
        <v>3</v>
      </c>
      <c r="F35" s="9">
        <v>9</v>
      </c>
      <c r="G35" s="11">
        <f>MAX(0,3*(E35-F35)/21)</f>
        <v>0</v>
      </c>
      <c r="H35" s="9">
        <v>1</v>
      </c>
      <c r="I35" s="9">
        <v>1</v>
      </c>
      <c r="J35" s="11">
        <f>MAX(0,3*(H35-I35)/18)</f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11">
        <f>SUM(J35:R35,D35,G35)</f>
        <v>0.29090909090909089</v>
      </c>
      <c r="T35" s="7">
        <f>ROUND(S35,0)</f>
        <v>0</v>
      </c>
    </row>
    <row r="36" spans="1:20" ht="19.95" customHeight="1" x14ac:dyDescent="0.3">
      <c r="A36" s="5" t="s">
        <v>36</v>
      </c>
      <c r="B36" s="9">
        <v>3</v>
      </c>
      <c r="C36" s="9">
        <v>0</v>
      </c>
      <c r="D36" s="11">
        <f>MAX(0,4*(B36-C36)/55)</f>
        <v>0.21818181818181817</v>
      </c>
      <c r="E36" s="9">
        <v>1</v>
      </c>
      <c r="F36" s="9">
        <v>2</v>
      </c>
      <c r="G36" s="11">
        <f>MAX(0,3*(E36-F36)/21)</f>
        <v>0</v>
      </c>
      <c r="H36" s="9">
        <v>2</v>
      </c>
      <c r="I36" s="9">
        <v>1</v>
      </c>
      <c r="J36" s="11">
        <f>MAX(0,3*(H36-I36)/18)</f>
        <v>0.16666666666666666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11">
        <f>SUM(J36:R36,D36,G36)</f>
        <v>0.38484848484848483</v>
      </c>
      <c r="T36" s="7">
        <f>ROUND(S36,0)</f>
        <v>0</v>
      </c>
    </row>
    <row r="37" spans="1:20" ht="19.95" customHeight="1" x14ac:dyDescent="0.3">
      <c r="A37" s="5" t="s">
        <v>94</v>
      </c>
      <c r="B37" s="9">
        <v>29</v>
      </c>
      <c r="C37" s="9">
        <v>3</v>
      </c>
      <c r="D37" s="11">
        <f>MAX(0,4*(B37-C37)/55)</f>
        <v>1.8909090909090909</v>
      </c>
      <c r="E37" s="9">
        <v>2</v>
      </c>
      <c r="F37" s="9">
        <v>1</v>
      </c>
      <c r="G37" s="11">
        <f>MAX(0,3*(E37-F37)/21)</f>
        <v>0.14285714285714285</v>
      </c>
      <c r="H37" s="9">
        <v>5</v>
      </c>
      <c r="I37" s="9">
        <v>1</v>
      </c>
      <c r="J37" s="11">
        <f>MAX(0,3*(H37-I37)/18)</f>
        <v>0.66666666666666663</v>
      </c>
      <c r="K37" s="6">
        <v>0.5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0</v>
      </c>
      <c r="S37" s="11">
        <f>SUM(J37:R37,D37,G37)</f>
        <v>4.2004329004329009</v>
      </c>
      <c r="T37" s="7">
        <f>ROUND(S37,0)</f>
        <v>4</v>
      </c>
    </row>
    <row r="38" spans="1:20" ht="19.95" customHeight="1" x14ac:dyDescent="0.3">
      <c r="A38" s="5" t="s">
        <v>69</v>
      </c>
      <c r="B38" s="9">
        <v>0</v>
      </c>
      <c r="C38" s="9">
        <v>0</v>
      </c>
      <c r="D38" s="11">
        <f>MAX(0,4*(B38-C38)/55)</f>
        <v>0</v>
      </c>
      <c r="E38" s="9">
        <v>0</v>
      </c>
      <c r="F38" s="9">
        <v>0</v>
      </c>
      <c r="G38" s="11">
        <f>MAX(0,3*(E38-F38)/21)</f>
        <v>0</v>
      </c>
      <c r="H38" s="9">
        <v>0</v>
      </c>
      <c r="I38" s="9">
        <v>0</v>
      </c>
      <c r="J38" s="11">
        <f>MAX(0,3*(H38-I38)/18)</f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11">
        <f>SUM(J38:R38,D38,G38)</f>
        <v>0</v>
      </c>
      <c r="T38" s="7">
        <f>ROUND(S38,0)</f>
        <v>0</v>
      </c>
    </row>
    <row r="39" spans="1:20" ht="19.95" customHeight="1" x14ac:dyDescent="0.3">
      <c r="A39" s="5" t="s">
        <v>72</v>
      </c>
      <c r="B39" s="9">
        <v>54</v>
      </c>
      <c r="C39" s="9">
        <v>8</v>
      </c>
      <c r="D39" s="11">
        <f>MAX(0,4*(B39-C39)/55)</f>
        <v>3.3454545454545452</v>
      </c>
      <c r="E39" s="9">
        <v>3</v>
      </c>
      <c r="F39" s="9">
        <v>0</v>
      </c>
      <c r="G39" s="11">
        <f>MAX(0,3*(E39-F39)/21)</f>
        <v>0.42857142857142855</v>
      </c>
      <c r="H39" s="9">
        <v>10</v>
      </c>
      <c r="I39" s="9">
        <v>1</v>
      </c>
      <c r="J39" s="11">
        <f>MAX(0,3*(H39-I39)/18)</f>
        <v>1.5</v>
      </c>
      <c r="K39" s="6">
        <v>0.5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11">
        <f>SUM(J39:R39,D39,G39)</f>
        <v>5.7740259740259745</v>
      </c>
      <c r="T39" s="7">
        <f>ROUND(S39,0)</f>
        <v>6</v>
      </c>
    </row>
    <row r="40" spans="1:20" ht="19.95" customHeight="1" x14ac:dyDescent="0.3">
      <c r="A40" s="5" t="s">
        <v>60</v>
      </c>
      <c r="B40" s="9">
        <v>54</v>
      </c>
      <c r="C40" s="9">
        <v>9</v>
      </c>
      <c r="D40" s="11">
        <f>MAX(0,4*(B40-C40)/55)</f>
        <v>3.2727272727272729</v>
      </c>
      <c r="E40" s="9">
        <v>5</v>
      </c>
      <c r="F40" s="9">
        <v>0</v>
      </c>
      <c r="G40" s="11">
        <f>MAX(0,3*(E40-F40)/21)</f>
        <v>0.7142857142857143</v>
      </c>
      <c r="H40" s="9">
        <v>7</v>
      </c>
      <c r="I40" s="9">
        <v>1</v>
      </c>
      <c r="J40" s="11">
        <f>MAX(0,3*(H40-I40)/18)</f>
        <v>1</v>
      </c>
      <c r="K40" s="6">
        <v>1</v>
      </c>
      <c r="L40" s="6">
        <v>0</v>
      </c>
      <c r="M40" s="6">
        <v>0</v>
      </c>
      <c r="N40" s="6">
        <v>1</v>
      </c>
      <c r="O40" s="6">
        <v>0</v>
      </c>
      <c r="P40" s="6">
        <v>1</v>
      </c>
      <c r="Q40" s="6">
        <v>1</v>
      </c>
      <c r="R40" s="6">
        <v>0.75</v>
      </c>
      <c r="S40" s="11">
        <f>SUM(J40:R40,D40,G40)</f>
        <v>9.7370129870129869</v>
      </c>
      <c r="T40" s="7">
        <f>ROUND(S40,0)</f>
        <v>10</v>
      </c>
    </row>
    <row r="41" spans="1:20" ht="19.95" customHeight="1" x14ac:dyDescent="0.3">
      <c r="A41" s="5" t="s">
        <v>52</v>
      </c>
      <c r="B41" s="9">
        <v>51</v>
      </c>
      <c r="C41" s="9">
        <v>14</v>
      </c>
      <c r="D41" s="11">
        <f>MAX(0,4*(B41-C41)/55)</f>
        <v>2.6909090909090909</v>
      </c>
      <c r="E41" s="9">
        <v>6</v>
      </c>
      <c r="F41" s="9">
        <v>1</v>
      </c>
      <c r="G41" s="11">
        <f>MAX(0,3*(E41-F41)/21)</f>
        <v>0.7142857142857143</v>
      </c>
      <c r="H41" s="9">
        <v>5</v>
      </c>
      <c r="I41" s="9">
        <v>2</v>
      </c>
      <c r="J41" s="11">
        <f>MAX(0,3*(H41-I41)/18)</f>
        <v>0.5</v>
      </c>
      <c r="K41" s="6">
        <v>1</v>
      </c>
      <c r="L41" s="6">
        <v>0</v>
      </c>
      <c r="M41" s="6">
        <v>0</v>
      </c>
      <c r="N41" s="6">
        <v>1</v>
      </c>
      <c r="O41" s="6">
        <v>1.5</v>
      </c>
      <c r="P41" s="6">
        <v>1</v>
      </c>
      <c r="Q41" s="6">
        <v>1</v>
      </c>
      <c r="R41" s="6">
        <v>1</v>
      </c>
      <c r="S41" s="11">
        <f>SUM(J41:R41,D41,G41)</f>
        <v>10.405194805194805</v>
      </c>
      <c r="T41" s="7">
        <f>ROUND(S41,0)</f>
        <v>10</v>
      </c>
    </row>
    <row r="42" spans="1:20" ht="19.95" customHeight="1" x14ac:dyDescent="0.3">
      <c r="A42" s="5" t="s">
        <v>31</v>
      </c>
      <c r="B42" s="9">
        <v>0</v>
      </c>
      <c r="C42" s="9">
        <v>0</v>
      </c>
      <c r="D42" s="11">
        <f>MAX(0,4*(B42-C42)/55)</f>
        <v>0</v>
      </c>
      <c r="E42" s="9">
        <v>0</v>
      </c>
      <c r="F42" s="9">
        <v>0</v>
      </c>
      <c r="G42" s="11">
        <f>MAX(0,3*(E42-F42)/21)</f>
        <v>0</v>
      </c>
      <c r="H42" s="9">
        <v>0</v>
      </c>
      <c r="I42" s="9">
        <v>0</v>
      </c>
      <c r="J42" s="11">
        <f>MAX(0,3*(H42-I42)/18)</f>
        <v>0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11">
        <f>SUM(J42:R42,D42,G42)</f>
        <v>1</v>
      </c>
      <c r="T42" s="7">
        <f>ROUND(S42,0)</f>
        <v>1</v>
      </c>
    </row>
    <row r="43" spans="1:20" ht="19.95" customHeight="1" x14ac:dyDescent="0.3">
      <c r="A43" s="5" t="s">
        <v>86</v>
      </c>
      <c r="B43" s="9">
        <v>32</v>
      </c>
      <c r="C43" s="9">
        <v>11</v>
      </c>
      <c r="D43" s="11">
        <f>MAX(0,4*(B43-C43)/55)</f>
        <v>1.5272727272727273</v>
      </c>
      <c r="E43" s="9">
        <v>2</v>
      </c>
      <c r="F43" s="9">
        <v>26</v>
      </c>
      <c r="G43" s="11">
        <f>MAX(0,3*(E43-F43)/21)</f>
        <v>0</v>
      </c>
      <c r="H43" s="9">
        <v>4</v>
      </c>
      <c r="I43" s="9">
        <v>1</v>
      </c>
      <c r="J43" s="11">
        <f>MAX(0,3*(H43-I43)/18)</f>
        <v>0.5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11">
        <f>SUM(J43:R43,D43,G43)</f>
        <v>3.0272727272727273</v>
      </c>
      <c r="T43" s="7">
        <f>ROUND(S43,0)</f>
        <v>3</v>
      </c>
    </row>
    <row r="44" spans="1:20" ht="19.95" customHeight="1" x14ac:dyDescent="0.3">
      <c r="A44" s="5" t="s">
        <v>38</v>
      </c>
      <c r="B44" s="9">
        <v>39</v>
      </c>
      <c r="C44" s="9">
        <v>5</v>
      </c>
      <c r="D44" s="11">
        <f>MAX(0,4*(B44-C44)/55)</f>
        <v>2.4727272727272727</v>
      </c>
      <c r="E44" s="9">
        <v>5</v>
      </c>
      <c r="F44" s="9">
        <v>2</v>
      </c>
      <c r="G44" s="11">
        <f>MAX(0,3*(E44-F44)/21)</f>
        <v>0.42857142857142855</v>
      </c>
      <c r="H44" s="9">
        <v>9</v>
      </c>
      <c r="I44" s="9">
        <v>7</v>
      </c>
      <c r="J44" s="11">
        <f>MAX(0,3*(H44-I44)/18)</f>
        <v>0.33333333333333331</v>
      </c>
      <c r="K44" s="6">
        <v>1</v>
      </c>
      <c r="L44" s="6">
        <v>0</v>
      </c>
      <c r="M44" s="6">
        <v>1.5</v>
      </c>
      <c r="N44" s="6">
        <v>1</v>
      </c>
      <c r="O44" s="6">
        <v>1.5</v>
      </c>
      <c r="P44" s="6">
        <v>1</v>
      </c>
      <c r="Q44" s="6">
        <v>1</v>
      </c>
      <c r="R44" s="6">
        <v>1</v>
      </c>
      <c r="S44" s="11">
        <f>SUM(J44:R44,D44,G44)</f>
        <v>11.234632034632034</v>
      </c>
      <c r="T44" s="7">
        <f>ROUND(S44,0)</f>
        <v>11</v>
      </c>
    </row>
    <row r="45" spans="1:20" ht="19.95" customHeight="1" x14ac:dyDescent="0.3">
      <c r="A45" s="5" t="s">
        <v>13</v>
      </c>
      <c r="B45" s="9">
        <v>7</v>
      </c>
      <c r="C45" s="9">
        <v>0</v>
      </c>
      <c r="D45" s="11">
        <f>MAX(0,4*(B45-C45)/55)</f>
        <v>0.50909090909090904</v>
      </c>
      <c r="E45" s="9">
        <v>1</v>
      </c>
      <c r="F45" s="9">
        <v>0</v>
      </c>
      <c r="G45" s="11">
        <f>MAX(0,3*(E45-F45)/21)</f>
        <v>0.14285714285714285</v>
      </c>
      <c r="H45" s="9">
        <v>2</v>
      </c>
      <c r="I45" s="9">
        <v>0</v>
      </c>
      <c r="J45" s="11">
        <f>MAX(0,3*(H45-I45)/18)</f>
        <v>0.33333333333333331</v>
      </c>
      <c r="K45" s="6">
        <v>1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11">
        <f>SUM(J45:R45,D45,G45)</f>
        <v>1.9852813852813851</v>
      </c>
      <c r="T45" s="7">
        <f>ROUND(S45,0)</f>
        <v>2</v>
      </c>
    </row>
    <row r="46" spans="1:20" ht="19.95" customHeight="1" x14ac:dyDescent="0.3">
      <c r="A46" s="5" t="s">
        <v>39</v>
      </c>
      <c r="B46" s="9">
        <v>30</v>
      </c>
      <c r="C46" s="9">
        <v>3</v>
      </c>
      <c r="D46" s="11">
        <f>MAX(0,4*(B46-C46)/55)</f>
        <v>1.9636363636363636</v>
      </c>
      <c r="E46" s="9">
        <v>0</v>
      </c>
      <c r="F46" s="9">
        <v>0</v>
      </c>
      <c r="G46" s="11">
        <f>MAX(0,3*(E46-F46)/21)</f>
        <v>0</v>
      </c>
      <c r="H46" s="9">
        <v>0</v>
      </c>
      <c r="I46" s="9">
        <v>0</v>
      </c>
      <c r="J46" s="11">
        <f>MAX(0,3*(H46-I46)/18)</f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11">
        <f>SUM(J46:R46,D46,G46)</f>
        <v>1.9636363636363636</v>
      </c>
      <c r="T46" s="7">
        <f>ROUND(S46,0)</f>
        <v>2</v>
      </c>
    </row>
    <row r="47" spans="1:20" ht="19.95" customHeight="1" x14ac:dyDescent="0.3">
      <c r="A47" s="5" t="s">
        <v>33</v>
      </c>
      <c r="B47" s="9">
        <v>19</v>
      </c>
      <c r="C47" s="9">
        <v>5</v>
      </c>
      <c r="D47" s="11">
        <f>MAX(0,4*(B47-C47)/55)</f>
        <v>1.0181818181818181</v>
      </c>
      <c r="E47" s="9">
        <v>5</v>
      </c>
      <c r="F47" s="9">
        <v>0</v>
      </c>
      <c r="G47" s="11">
        <f>MAX(0,3*(E47-F47)/21)</f>
        <v>0.7142857142857143</v>
      </c>
      <c r="H47" s="9">
        <v>3</v>
      </c>
      <c r="I47" s="9">
        <v>1</v>
      </c>
      <c r="J47" s="11">
        <f>MAX(0,3*(H47-I47)/18)</f>
        <v>0.33333333333333331</v>
      </c>
      <c r="K47" s="6">
        <v>1</v>
      </c>
      <c r="L47" s="6">
        <v>0</v>
      </c>
      <c r="M47" s="6">
        <v>0</v>
      </c>
      <c r="N47" s="6">
        <v>1</v>
      </c>
      <c r="O47" s="6">
        <v>1.5</v>
      </c>
      <c r="P47" s="6">
        <v>0</v>
      </c>
      <c r="Q47" s="6">
        <v>0</v>
      </c>
      <c r="R47" s="6">
        <v>0</v>
      </c>
      <c r="S47" s="11">
        <f>SUM(J47:R47,D47,G47)</f>
        <v>5.565800865800866</v>
      </c>
      <c r="T47" s="7">
        <f>ROUND(S47,0)</f>
        <v>6</v>
      </c>
    </row>
    <row r="48" spans="1:20" ht="19.95" customHeight="1" x14ac:dyDescent="0.3">
      <c r="A48" s="5" t="s">
        <v>46</v>
      </c>
      <c r="B48" s="9">
        <v>12</v>
      </c>
      <c r="C48" s="9">
        <v>6</v>
      </c>
      <c r="D48" s="11">
        <f>MAX(0,4*(B48-C48)/55)</f>
        <v>0.43636363636363634</v>
      </c>
      <c r="E48" s="9">
        <v>3</v>
      </c>
      <c r="F48" s="9">
        <v>5</v>
      </c>
      <c r="G48" s="11">
        <f>MAX(0,3*(E48-F48)/21)</f>
        <v>0</v>
      </c>
      <c r="H48" s="9">
        <v>8</v>
      </c>
      <c r="I48" s="9">
        <v>5</v>
      </c>
      <c r="J48" s="11">
        <f>MAX(0,3*(H48-I48)/18)</f>
        <v>0.5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11">
        <f>SUM(J48:R48,D48,G48)</f>
        <v>0.93636363636363629</v>
      </c>
      <c r="T48" s="7">
        <f>ROUND(S48,0)</f>
        <v>1</v>
      </c>
    </row>
    <row r="49" spans="1:20" ht="19.95" customHeight="1" x14ac:dyDescent="0.3">
      <c r="A49" s="5" t="s">
        <v>90</v>
      </c>
      <c r="B49" s="9">
        <v>46</v>
      </c>
      <c r="C49" s="9">
        <v>31</v>
      </c>
      <c r="D49" s="11">
        <f>MAX(0,4*(B49-C49)/55)</f>
        <v>1.0909090909090908</v>
      </c>
      <c r="E49" s="9">
        <v>4</v>
      </c>
      <c r="F49" s="9">
        <v>22</v>
      </c>
      <c r="G49" s="11">
        <f>MAX(0,3*(E49-F49)/21)</f>
        <v>0</v>
      </c>
      <c r="H49" s="9">
        <v>1</v>
      </c>
      <c r="I49" s="9">
        <v>2</v>
      </c>
      <c r="J49" s="11">
        <f>MAX(0,3*(H49-I49)/18)</f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11">
        <f>SUM(J49:R49,D49,G49)</f>
        <v>1.0909090909090908</v>
      </c>
      <c r="T49" s="7">
        <f>ROUND(S49,0)</f>
        <v>1</v>
      </c>
    </row>
    <row r="50" spans="1:20" ht="19.95" customHeight="1" x14ac:dyDescent="0.3">
      <c r="A50" s="5" t="s">
        <v>93</v>
      </c>
      <c r="B50" s="9">
        <v>1</v>
      </c>
      <c r="C50" s="9">
        <v>1</v>
      </c>
      <c r="D50" s="11">
        <f>MAX(0,4*(B50-C50)/55)</f>
        <v>0</v>
      </c>
      <c r="E50" s="9">
        <v>0</v>
      </c>
      <c r="F50" s="9">
        <v>2</v>
      </c>
      <c r="G50" s="11">
        <f>MAX(0,3*(E50-F50)/21)</f>
        <v>0</v>
      </c>
      <c r="H50" s="9">
        <v>0</v>
      </c>
      <c r="I50" s="9">
        <v>4</v>
      </c>
      <c r="J50" s="11">
        <f>MAX(0,3*(H50-I50)/18)</f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11">
        <f>SUM(J50:R50,D50,G50)</f>
        <v>0</v>
      </c>
      <c r="T50" s="7">
        <f>ROUND(S50,0)</f>
        <v>0</v>
      </c>
    </row>
    <row r="51" spans="1:20" ht="19.95" customHeight="1" x14ac:dyDescent="0.3">
      <c r="A51" s="5" t="s">
        <v>62</v>
      </c>
      <c r="B51" s="9">
        <v>44</v>
      </c>
      <c r="C51" s="9">
        <v>5</v>
      </c>
      <c r="D51" s="11">
        <f>MAX(0,4*(B51-C51)/55)</f>
        <v>2.8363636363636364</v>
      </c>
      <c r="E51" s="9">
        <v>1</v>
      </c>
      <c r="F51" s="9">
        <v>0</v>
      </c>
      <c r="G51" s="11">
        <f>MAX(0,3*(E51-F51)/21)</f>
        <v>0.14285714285714285</v>
      </c>
      <c r="H51" s="9">
        <v>11</v>
      </c>
      <c r="I51" s="9">
        <v>1</v>
      </c>
      <c r="J51" s="11">
        <f>MAX(0,3*(H51-I51)/18)</f>
        <v>1.6666666666666667</v>
      </c>
      <c r="K51" s="6">
        <v>1</v>
      </c>
      <c r="L51" s="6">
        <v>0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1</v>
      </c>
      <c r="S51" s="11">
        <f>SUM(J51:R51,D51,G51)</f>
        <v>8.6458874458874462</v>
      </c>
      <c r="T51" s="7">
        <f>ROUND(S51,0)</f>
        <v>9</v>
      </c>
    </row>
    <row r="52" spans="1:20" ht="19.95" customHeight="1" x14ac:dyDescent="0.3">
      <c r="A52" s="5" t="s">
        <v>49</v>
      </c>
      <c r="B52" s="9">
        <v>5</v>
      </c>
      <c r="C52" s="9">
        <v>0</v>
      </c>
      <c r="D52" s="11">
        <f>MAX(0,4*(B52-C52)/55)</f>
        <v>0.36363636363636365</v>
      </c>
      <c r="E52" s="9">
        <v>1</v>
      </c>
      <c r="F52" s="9">
        <v>0</v>
      </c>
      <c r="G52" s="11">
        <f>MAX(0,3*(E52-F52)/21)</f>
        <v>0.14285714285714285</v>
      </c>
      <c r="H52" s="9">
        <v>1</v>
      </c>
      <c r="I52" s="9">
        <v>2</v>
      </c>
      <c r="J52" s="11">
        <f>MAX(0,3*(H52-I52)/18)</f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11">
        <f>SUM(J52:R52,D52,G52)</f>
        <v>0.50649350649350655</v>
      </c>
      <c r="T52" s="7">
        <f>ROUND(S52,0)</f>
        <v>1</v>
      </c>
    </row>
    <row r="53" spans="1:20" ht="19.95" customHeight="1" x14ac:dyDescent="0.3">
      <c r="A53" s="5" t="s">
        <v>41</v>
      </c>
      <c r="B53" s="9">
        <v>54</v>
      </c>
      <c r="C53" s="9">
        <v>9</v>
      </c>
      <c r="D53" s="11">
        <f>MAX(0,4*(B53-C53)/55)</f>
        <v>3.2727272727272729</v>
      </c>
      <c r="E53" s="9">
        <v>8</v>
      </c>
      <c r="F53" s="9">
        <v>1</v>
      </c>
      <c r="G53" s="11">
        <f>MAX(0,3*(E53-F53)/21)</f>
        <v>1</v>
      </c>
      <c r="H53" s="9">
        <v>18</v>
      </c>
      <c r="I53" s="9">
        <v>2</v>
      </c>
      <c r="J53" s="11">
        <f>MAX(0,3*(H53-I53)/18)</f>
        <v>2.6666666666666665</v>
      </c>
      <c r="K53" s="6">
        <v>1</v>
      </c>
      <c r="L53" s="6">
        <v>1.5</v>
      </c>
      <c r="M53" s="6">
        <v>1.5</v>
      </c>
      <c r="N53" s="6">
        <v>1</v>
      </c>
      <c r="O53" s="6">
        <v>0</v>
      </c>
      <c r="P53" s="6">
        <v>0.5</v>
      </c>
      <c r="Q53" s="6">
        <v>1</v>
      </c>
      <c r="R53" s="6">
        <v>1.5</v>
      </c>
      <c r="S53" s="11">
        <f>SUM(J53:R53,D53,G53)</f>
        <v>14.939393939393939</v>
      </c>
      <c r="T53" s="7">
        <f>ROUND(S53,0)</f>
        <v>15</v>
      </c>
    </row>
    <row r="54" spans="1:20" ht="19.95" customHeight="1" x14ac:dyDescent="0.3">
      <c r="A54" s="5" t="s">
        <v>80</v>
      </c>
      <c r="B54" s="9">
        <v>0</v>
      </c>
      <c r="C54" s="9">
        <v>0</v>
      </c>
      <c r="D54" s="11">
        <f>MAX(0,4*(B54-C54)/55)</f>
        <v>0</v>
      </c>
      <c r="E54" s="9">
        <v>0</v>
      </c>
      <c r="F54" s="9">
        <v>0</v>
      </c>
      <c r="G54" s="11">
        <f>MAX(0,3*(E54-F54)/21)</f>
        <v>0</v>
      </c>
      <c r="H54" s="9">
        <v>0</v>
      </c>
      <c r="I54" s="9">
        <v>0</v>
      </c>
      <c r="J54" s="11">
        <f>MAX(0,3*(H54-I54)/18)</f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11">
        <f>SUM(J54:R54,D54,G54)</f>
        <v>0</v>
      </c>
      <c r="T54" s="7">
        <f>ROUND(S54,0)</f>
        <v>0</v>
      </c>
    </row>
    <row r="55" spans="1:20" ht="19.95" customHeight="1" x14ac:dyDescent="0.3">
      <c r="A55" s="5" t="s">
        <v>92</v>
      </c>
      <c r="B55" s="9">
        <v>1</v>
      </c>
      <c r="C55" s="9">
        <v>1</v>
      </c>
      <c r="D55" s="11">
        <f>MAX(0,4*(B55-C55)/55)</f>
        <v>0</v>
      </c>
      <c r="E55" s="9">
        <v>0</v>
      </c>
      <c r="F55" s="9">
        <v>4</v>
      </c>
      <c r="G55" s="11">
        <f>MAX(0,3*(E55-F55)/21)</f>
        <v>0</v>
      </c>
      <c r="H55" s="9">
        <v>2</v>
      </c>
      <c r="I55" s="9">
        <v>0</v>
      </c>
      <c r="J55" s="11">
        <f>MAX(0,3*(H55-I55)/18)</f>
        <v>0.33333333333333331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11">
        <f>SUM(J55:R55,D55,G55)</f>
        <v>0.33333333333333331</v>
      </c>
      <c r="T55" s="7">
        <f>ROUND(S55,0)</f>
        <v>0</v>
      </c>
    </row>
    <row r="56" spans="1:20" ht="19.95" customHeight="1" x14ac:dyDescent="0.3">
      <c r="A56" s="5" t="s">
        <v>73</v>
      </c>
      <c r="B56" s="9">
        <v>54</v>
      </c>
      <c r="C56" s="9">
        <v>8</v>
      </c>
      <c r="D56" s="11">
        <f>MAX(0,4*(B56-C56)/55)</f>
        <v>3.3454545454545452</v>
      </c>
      <c r="E56" s="9">
        <v>5</v>
      </c>
      <c r="F56" s="9">
        <v>0</v>
      </c>
      <c r="G56" s="11">
        <f>MAX(0,3*(E56-F56)/21)</f>
        <v>0.7142857142857143</v>
      </c>
      <c r="H56" s="9">
        <v>7</v>
      </c>
      <c r="I56" s="9">
        <v>19</v>
      </c>
      <c r="J56" s="11">
        <f>MAX(0,3*(H56-I56)/18)</f>
        <v>0</v>
      </c>
      <c r="K56" s="6">
        <v>1</v>
      </c>
      <c r="L56" s="6">
        <v>0</v>
      </c>
      <c r="M56" s="6">
        <v>0</v>
      </c>
      <c r="N56" s="6">
        <v>0</v>
      </c>
      <c r="O56" s="6">
        <v>0</v>
      </c>
      <c r="P56" s="6">
        <v>0.5</v>
      </c>
      <c r="Q56" s="6">
        <v>1</v>
      </c>
      <c r="R56" s="6">
        <v>0</v>
      </c>
      <c r="S56" s="11">
        <f>SUM(J56:R56,D56,G56)</f>
        <v>6.5597402597402601</v>
      </c>
      <c r="T56" s="7">
        <f>ROUND(S56,0)</f>
        <v>7</v>
      </c>
    </row>
    <row r="57" spans="1:20" ht="19.95" customHeight="1" x14ac:dyDescent="0.3">
      <c r="A57" s="5" t="s">
        <v>12</v>
      </c>
      <c r="B57" s="9">
        <v>27</v>
      </c>
      <c r="C57" s="9">
        <v>0</v>
      </c>
      <c r="D57" s="11">
        <f>MAX(0,4*(B57-C57)/55)</f>
        <v>1.9636363636363636</v>
      </c>
      <c r="E57" s="9">
        <v>12</v>
      </c>
      <c r="F57" s="9">
        <v>18</v>
      </c>
      <c r="G57" s="11">
        <f>MAX(0,3*(E57-F57)/21)</f>
        <v>0</v>
      </c>
      <c r="H57" s="9">
        <v>13</v>
      </c>
      <c r="I57" s="9">
        <v>2</v>
      </c>
      <c r="J57" s="11">
        <f>MAX(0,3*(H57-I57)/18)</f>
        <v>1.8333333333333333</v>
      </c>
      <c r="K57" s="6">
        <v>1</v>
      </c>
      <c r="L57" s="6">
        <v>0</v>
      </c>
      <c r="M57" s="6">
        <v>0</v>
      </c>
      <c r="N57" s="6">
        <v>1</v>
      </c>
      <c r="O57" s="6">
        <v>0</v>
      </c>
      <c r="P57" s="6">
        <v>0</v>
      </c>
      <c r="Q57" s="6">
        <v>1</v>
      </c>
      <c r="R57" s="6">
        <v>1</v>
      </c>
      <c r="S57" s="11">
        <f>SUM(J57:R57,D57,G57)</f>
        <v>7.7969696969696969</v>
      </c>
      <c r="T57" s="7">
        <f>ROUND(S57,0)</f>
        <v>8</v>
      </c>
    </row>
    <row r="58" spans="1:20" ht="19.95" customHeight="1" x14ac:dyDescent="0.3">
      <c r="A58" s="5" t="s">
        <v>91</v>
      </c>
      <c r="B58" s="9">
        <v>30</v>
      </c>
      <c r="C58" s="9">
        <v>1</v>
      </c>
      <c r="D58" s="11">
        <f>MAX(0,4*(B58-C58)/55)</f>
        <v>2.1090909090909089</v>
      </c>
      <c r="E58" s="9">
        <v>11</v>
      </c>
      <c r="F58" s="9">
        <v>15</v>
      </c>
      <c r="G58" s="11">
        <f>MAX(0,3*(E58-F58)/21)</f>
        <v>0</v>
      </c>
      <c r="H58" s="9">
        <v>11</v>
      </c>
      <c r="I58" s="9">
        <v>5</v>
      </c>
      <c r="J58" s="11">
        <f>MAX(0,3*(H58-I58)/18)</f>
        <v>1</v>
      </c>
      <c r="K58" s="6">
        <v>0.5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11">
        <f>SUM(J58:R58,D58,G58)</f>
        <v>3.6090909090909089</v>
      </c>
      <c r="T58" s="7">
        <f>ROUND(S58,0)</f>
        <v>4</v>
      </c>
    </row>
    <row r="59" spans="1:20" ht="19.95" customHeight="1" x14ac:dyDescent="0.3">
      <c r="A59" s="5" t="s">
        <v>84</v>
      </c>
      <c r="B59" s="9">
        <v>43</v>
      </c>
      <c r="C59" s="9">
        <v>6</v>
      </c>
      <c r="D59" s="11">
        <f>MAX(0,4*(B59-C59)/55)</f>
        <v>2.6909090909090909</v>
      </c>
      <c r="E59" s="9">
        <v>0</v>
      </c>
      <c r="F59" s="9">
        <v>0</v>
      </c>
      <c r="G59" s="11">
        <f>MAX(0,3*(E59-F59)/21)</f>
        <v>0</v>
      </c>
      <c r="H59" s="9">
        <v>0</v>
      </c>
      <c r="I59" s="9">
        <v>0</v>
      </c>
      <c r="J59" s="11">
        <f>MAX(0,3*(H59-I59)/18)</f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11">
        <f>SUM(J59:R59,D59,G59)</f>
        <v>2.6909090909090909</v>
      </c>
      <c r="T59" s="7">
        <f>ROUND(S59,0)</f>
        <v>3</v>
      </c>
    </row>
    <row r="60" spans="1:20" ht="19.95" customHeight="1" x14ac:dyDescent="0.3">
      <c r="A60" s="5" t="s">
        <v>83</v>
      </c>
      <c r="B60" s="9">
        <v>6</v>
      </c>
      <c r="C60" s="9">
        <v>0</v>
      </c>
      <c r="D60" s="11">
        <f>MAX(0,4*(B60-C60)/55)</f>
        <v>0.43636363636363634</v>
      </c>
      <c r="E60" s="9">
        <v>1</v>
      </c>
      <c r="F60" s="9">
        <v>9</v>
      </c>
      <c r="G60" s="11">
        <f>MAX(0,3*(E60-F60)/21)</f>
        <v>0</v>
      </c>
      <c r="H60" s="9">
        <v>0</v>
      </c>
      <c r="I60" s="9">
        <v>2</v>
      </c>
      <c r="J60" s="11">
        <f>MAX(0,3*(H60-I60)/18)</f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11">
        <f>SUM(J60:R60,D60,G60)</f>
        <v>0.43636363636363634</v>
      </c>
      <c r="T60" s="7">
        <f>ROUND(S60,0)</f>
        <v>0</v>
      </c>
    </row>
    <row r="61" spans="1:20" ht="19.95" customHeight="1" x14ac:dyDescent="0.3">
      <c r="A61" s="5" t="s">
        <v>98</v>
      </c>
      <c r="B61" s="9">
        <v>7</v>
      </c>
      <c r="C61" s="9">
        <v>1</v>
      </c>
      <c r="D61" s="11">
        <f>MAX(0,4*(B61-C61)/55)</f>
        <v>0.43636363636363634</v>
      </c>
      <c r="E61" s="9">
        <v>1</v>
      </c>
      <c r="F61" s="9">
        <v>1</v>
      </c>
      <c r="G61" s="11">
        <f>MAX(0,3*(E61-F61)/21)</f>
        <v>0</v>
      </c>
      <c r="H61" s="9">
        <v>0</v>
      </c>
      <c r="I61" s="9">
        <v>0</v>
      </c>
      <c r="J61" s="11">
        <f>MAX(0,3*(H61-I61)/18)</f>
        <v>0</v>
      </c>
      <c r="K61" s="6">
        <v>0.5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11">
        <f>SUM(J61:R61,D61,G61)</f>
        <v>0.93636363636363629</v>
      </c>
      <c r="T61" s="7">
        <f>ROUND(S61,0)</f>
        <v>1</v>
      </c>
    </row>
    <row r="62" spans="1:20" ht="19.95" customHeight="1" x14ac:dyDescent="0.3">
      <c r="A62" s="5" t="s">
        <v>51</v>
      </c>
      <c r="B62" s="9">
        <v>45</v>
      </c>
      <c r="C62" s="9">
        <v>12</v>
      </c>
      <c r="D62" s="11">
        <f>MAX(0,4*(B62-C62)/55)</f>
        <v>2.4</v>
      </c>
      <c r="E62" s="9">
        <v>6</v>
      </c>
      <c r="F62" s="9">
        <v>0</v>
      </c>
      <c r="G62" s="11">
        <f>MAX(0,3*(E62-F62)/21)</f>
        <v>0.8571428571428571</v>
      </c>
      <c r="H62" s="9">
        <v>10</v>
      </c>
      <c r="I62" s="9">
        <v>1</v>
      </c>
      <c r="J62" s="11">
        <f>MAX(0,3*(H62-I62)/18)</f>
        <v>1.5</v>
      </c>
      <c r="K62" s="6">
        <v>1</v>
      </c>
      <c r="L62" s="6">
        <v>0.5</v>
      </c>
      <c r="M62" s="6">
        <v>0</v>
      </c>
      <c r="N62" s="6">
        <v>1</v>
      </c>
      <c r="O62" s="6">
        <v>0</v>
      </c>
      <c r="P62" s="6">
        <v>0</v>
      </c>
      <c r="Q62" s="6">
        <v>1</v>
      </c>
      <c r="R62" s="6">
        <v>1</v>
      </c>
      <c r="S62" s="11">
        <f>SUM(J62:R62,D62,G62)</f>
        <v>9.257142857142858</v>
      </c>
      <c r="T62" s="7">
        <f>ROUND(S62,0)</f>
        <v>9</v>
      </c>
    </row>
    <row r="63" spans="1:20" ht="19.95" customHeight="1" x14ac:dyDescent="0.3">
      <c r="A63" s="5" t="s">
        <v>45</v>
      </c>
      <c r="B63" s="9">
        <v>2</v>
      </c>
      <c r="C63" s="9">
        <v>0</v>
      </c>
      <c r="D63" s="11">
        <f>MAX(0,4*(B63-C63)/55)</f>
        <v>0.14545454545454545</v>
      </c>
      <c r="E63" s="9">
        <v>0</v>
      </c>
      <c r="F63" s="9">
        <v>2</v>
      </c>
      <c r="G63" s="11">
        <f>MAX(0,3*(E63-F63)/21)</f>
        <v>0</v>
      </c>
      <c r="H63" s="9">
        <v>0</v>
      </c>
      <c r="I63" s="9">
        <v>4</v>
      </c>
      <c r="J63" s="11">
        <f>MAX(0,3*(H63-I63)/18)</f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11">
        <f>SUM(J63:R63,D63,G63)</f>
        <v>0.14545454545454545</v>
      </c>
      <c r="T63" s="7">
        <f>ROUND(S63,0)</f>
        <v>0</v>
      </c>
    </row>
    <row r="64" spans="1:20" ht="19.95" customHeight="1" x14ac:dyDescent="0.3">
      <c r="A64" s="5" t="s">
        <v>88</v>
      </c>
      <c r="B64" s="9">
        <v>0</v>
      </c>
      <c r="C64" s="9">
        <v>0</v>
      </c>
      <c r="D64" s="11">
        <f>MAX(0,4*(B64-C64)/55)</f>
        <v>0</v>
      </c>
      <c r="E64" s="9">
        <v>0</v>
      </c>
      <c r="F64" s="9">
        <v>0</v>
      </c>
      <c r="G64" s="11">
        <f>MAX(0,3*(E64-F64)/21)</f>
        <v>0</v>
      </c>
      <c r="H64" s="9">
        <v>0</v>
      </c>
      <c r="I64" s="9">
        <v>0</v>
      </c>
      <c r="J64" s="11">
        <f>MAX(0,3*(H64-I64)/18)</f>
        <v>0</v>
      </c>
      <c r="K64" s="6">
        <v>1</v>
      </c>
      <c r="L64" s="6">
        <v>0</v>
      </c>
      <c r="M64" s="6">
        <v>0</v>
      </c>
      <c r="N64" s="6">
        <v>1</v>
      </c>
      <c r="O64" s="6">
        <v>0</v>
      </c>
      <c r="P64" s="6">
        <v>1</v>
      </c>
      <c r="Q64" s="6">
        <v>1</v>
      </c>
      <c r="R64" s="6">
        <v>0</v>
      </c>
      <c r="S64" s="11">
        <f>SUM(J64:R64,D64,G64)</f>
        <v>4</v>
      </c>
      <c r="T64" s="7">
        <f>ROUND(S64,0)</f>
        <v>4</v>
      </c>
    </row>
    <row r="65" spans="1:20" ht="19.95" customHeight="1" x14ac:dyDescent="0.3">
      <c r="A65" s="5" t="s">
        <v>78</v>
      </c>
      <c r="B65" s="9">
        <v>7</v>
      </c>
      <c r="C65" s="9">
        <v>1</v>
      </c>
      <c r="D65" s="11">
        <f>MAX(0,4*(B65-C65)/55)</f>
        <v>0.43636363636363634</v>
      </c>
      <c r="E65" s="9">
        <v>1</v>
      </c>
      <c r="F65" s="9">
        <v>7</v>
      </c>
      <c r="G65" s="11">
        <f>MAX(0,3*(E65-F65)/21)</f>
        <v>0</v>
      </c>
      <c r="H65" s="9">
        <v>2</v>
      </c>
      <c r="I65" s="9">
        <v>2</v>
      </c>
      <c r="J65" s="11">
        <f>MAX(0,3*(H65-I65)/18)</f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11">
        <f>SUM(J65:R65,D65,G65)</f>
        <v>0.43636363636363634</v>
      </c>
      <c r="T65" s="7">
        <f>ROUND(S65,0)</f>
        <v>0</v>
      </c>
    </row>
    <row r="66" spans="1:20" ht="19.95" customHeight="1" x14ac:dyDescent="0.3">
      <c r="A66" s="5" t="s">
        <v>63</v>
      </c>
      <c r="B66" s="9">
        <v>7</v>
      </c>
      <c r="C66" s="9">
        <v>1</v>
      </c>
      <c r="D66" s="11">
        <f>MAX(0,4*(B66-C66)/55)</f>
        <v>0.43636363636363634</v>
      </c>
      <c r="E66" s="9">
        <v>1</v>
      </c>
      <c r="F66" s="9">
        <v>8</v>
      </c>
      <c r="G66" s="11">
        <f>MAX(0,3*(E66-F66)/21)</f>
        <v>0</v>
      </c>
      <c r="H66" s="9">
        <v>5</v>
      </c>
      <c r="I66" s="9">
        <v>1</v>
      </c>
      <c r="J66" s="11">
        <f>MAX(0,3*(H66-I66)/18)</f>
        <v>0.66666666666666663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11">
        <f>SUM(J66:R66,D66,G66)</f>
        <v>2.103030303030303</v>
      </c>
      <c r="T66" s="7">
        <f>ROUND(S66,0)</f>
        <v>2</v>
      </c>
    </row>
    <row r="67" spans="1:20" ht="19.95" customHeight="1" x14ac:dyDescent="0.3">
      <c r="A67" s="5" t="s">
        <v>50</v>
      </c>
      <c r="B67" s="9">
        <v>52</v>
      </c>
      <c r="C67" s="9">
        <v>10</v>
      </c>
      <c r="D67" s="11">
        <f>MAX(0,4*(B67-C67)/55)</f>
        <v>3.0545454545454547</v>
      </c>
      <c r="E67" s="9">
        <v>6</v>
      </c>
      <c r="F67" s="9">
        <v>0</v>
      </c>
      <c r="G67" s="11">
        <f>MAX(0,3*(E67-F67)/21)</f>
        <v>0.8571428571428571</v>
      </c>
      <c r="H67" s="9">
        <v>17</v>
      </c>
      <c r="I67" s="9">
        <v>2</v>
      </c>
      <c r="J67" s="11">
        <f>MAX(0,3*(H67-I67)/18)</f>
        <v>2.5</v>
      </c>
      <c r="K67" s="6">
        <v>1</v>
      </c>
      <c r="L67" s="6">
        <v>0</v>
      </c>
      <c r="M67" s="6">
        <v>0</v>
      </c>
      <c r="N67" s="6">
        <v>1</v>
      </c>
      <c r="O67" s="6">
        <v>0</v>
      </c>
      <c r="P67" s="6">
        <v>1</v>
      </c>
      <c r="Q67" s="6">
        <v>1</v>
      </c>
      <c r="R67" s="6">
        <v>1</v>
      </c>
      <c r="S67" s="11">
        <f>SUM(J67:R67,D67,G67)</f>
        <v>11.411688311688312</v>
      </c>
      <c r="T67" s="7">
        <f>ROUND(S67,0)</f>
        <v>11</v>
      </c>
    </row>
    <row r="68" spans="1:20" ht="19.95" customHeight="1" x14ac:dyDescent="0.3">
      <c r="A68" s="5" t="s">
        <v>34</v>
      </c>
      <c r="B68" s="9">
        <v>27</v>
      </c>
      <c r="C68" s="9">
        <v>3</v>
      </c>
      <c r="D68" s="11">
        <f>MAX(0,4*(B68-C68)/55)</f>
        <v>1.7454545454545454</v>
      </c>
      <c r="E68" s="9">
        <v>1</v>
      </c>
      <c r="F68" s="9">
        <v>1</v>
      </c>
      <c r="G68" s="11">
        <f>MAX(0,3*(E68-F68)/21)</f>
        <v>0</v>
      </c>
      <c r="H68" s="9">
        <v>12</v>
      </c>
      <c r="I68" s="9">
        <v>4</v>
      </c>
      <c r="J68" s="11">
        <f>MAX(0,3*(H68-I68)/18)</f>
        <v>1.3333333333333333</v>
      </c>
      <c r="K68" s="6">
        <v>1</v>
      </c>
      <c r="L68" s="6">
        <v>0</v>
      </c>
      <c r="M68" s="6">
        <v>0</v>
      </c>
      <c r="N68" s="6">
        <v>1</v>
      </c>
      <c r="O68" s="6">
        <v>0</v>
      </c>
      <c r="P68" s="6">
        <v>0</v>
      </c>
      <c r="Q68" s="6">
        <v>0</v>
      </c>
      <c r="R68" s="6">
        <v>0</v>
      </c>
      <c r="S68" s="11">
        <f>SUM(J68:R68,D68,G68)</f>
        <v>5.0787878787878782</v>
      </c>
      <c r="T68" s="7">
        <f>ROUND(S68,0)</f>
        <v>5</v>
      </c>
    </row>
    <row r="69" spans="1:20" ht="19.95" customHeight="1" x14ac:dyDescent="0.3">
      <c r="A69" s="5" t="s">
        <v>25</v>
      </c>
      <c r="B69" s="9">
        <v>51</v>
      </c>
      <c r="C69" s="9">
        <v>11</v>
      </c>
      <c r="D69" s="11">
        <f>MAX(0,4*(B69-C69)/55)</f>
        <v>2.9090909090909092</v>
      </c>
      <c r="E69" s="9">
        <v>3</v>
      </c>
      <c r="F69" s="9">
        <v>0</v>
      </c>
      <c r="G69" s="11">
        <f>MAX(0,3*(E69-F69)/21)</f>
        <v>0.42857142857142855</v>
      </c>
      <c r="H69" s="9">
        <v>9</v>
      </c>
      <c r="I69" s="9">
        <v>1</v>
      </c>
      <c r="J69" s="11">
        <f>MAX(0,3*(H69-I69)/18)</f>
        <v>1.3333333333333333</v>
      </c>
      <c r="K69" s="6">
        <v>1</v>
      </c>
      <c r="L69" s="6">
        <v>0</v>
      </c>
      <c r="M69" s="6">
        <v>0</v>
      </c>
      <c r="N69" s="6">
        <v>1</v>
      </c>
      <c r="O69" s="6">
        <v>0</v>
      </c>
      <c r="P69" s="6">
        <v>0</v>
      </c>
      <c r="Q69" s="6">
        <v>1</v>
      </c>
      <c r="R69" s="6">
        <v>1</v>
      </c>
      <c r="S69" s="11">
        <f>SUM(J69:R69,D69,G69)</f>
        <v>8.670995670995671</v>
      </c>
      <c r="T69" s="7">
        <f>ROUND(S69,0)</f>
        <v>9</v>
      </c>
    </row>
    <row r="70" spans="1:20" ht="19.95" customHeight="1" x14ac:dyDescent="0.3">
      <c r="A70" s="5" t="s">
        <v>55</v>
      </c>
      <c r="B70" s="9">
        <v>0</v>
      </c>
      <c r="C70" s="9">
        <v>0</v>
      </c>
      <c r="D70" s="11">
        <f>MAX(0,4*(B70-C70)/55)</f>
        <v>0</v>
      </c>
      <c r="E70" s="9">
        <v>0</v>
      </c>
      <c r="F70" s="9">
        <v>0</v>
      </c>
      <c r="G70" s="11">
        <f>MAX(0,3*(E70-F70)/21)</f>
        <v>0</v>
      </c>
      <c r="H70" s="9">
        <v>0</v>
      </c>
      <c r="I70" s="9">
        <v>0</v>
      </c>
      <c r="J70" s="11">
        <f>MAX(0,3*(H70-I70)/18)</f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11">
        <f>SUM(J70:R70,D70,G70)</f>
        <v>0</v>
      </c>
      <c r="T70" s="7">
        <f>ROUND(S70,0)</f>
        <v>0</v>
      </c>
    </row>
    <row r="71" spans="1:20" ht="19.95" customHeight="1" x14ac:dyDescent="0.3">
      <c r="A71" s="5" t="s">
        <v>59</v>
      </c>
      <c r="B71" s="9">
        <v>55</v>
      </c>
      <c r="C71" s="9">
        <v>7</v>
      </c>
      <c r="D71" s="11">
        <f>MAX(0,4*(B71-C71)/55)</f>
        <v>3.4909090909090907</v>
      </c>
      <c r="E71" s="9">
        <v>5</v>
      </c>
      <c r="F71" s="9">
        <v>24</v>
      </c>
      <c r="G71" s="11">
        <f>MAX(0,3*(E71-F71)/21)</f>
        <v>0</v>
      </c>
      <c r="H71" s="9">
        <v>11</v>
      </c>
      <c r="I71" s="9">
        <v>1</v>
      </c>
      <c r="J71" s="11">
        <f>MAX(0,3*(H71-I71)/18)</f>
        <v>1.6666666666666667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11">
        <f>SUM(J71:R71,D71,G71)</f>
        <v>5.1575757575757573</v>
      </c>
      <c r="T71" s="7">
        <f>ROUND(S71,0)</f>
        <v>5</v>
      </c>
    </row>
    <row r="72" spans="1:20" ht="19.95" customHeight="1" x14ac:dyDescent="0.3">
      <c r="A72" s="5" t="s">
        <v>70</v>
      </c>
      <c r="B72" s="9">
        <v>41</v>
      </c>
      <c r="C72" s="9">
        <v>12</v>
      </c>
      <c r="D72" s="11">
        <f>MAX(0,4*(B72-C72)/55)</f>
        <v>2.1090909090909089</v>
      </c>
      <c r="E72" s="9">
        <v>9</v>
      </c>
      <c r="F72" s="9">
        <v>1</v>
      </c>
      <c r="G72" s="11">
        <f>MAX(0,3*(E72-F72)/21)</f>
        <v>1.1428571428571428</v>
      </c>
      <c r="H72" s="9">
        <v>9</v>
      </c>
      <c r="I72" s="9">
        <v>5</v>
      </c>
      <c r="J72" s="11">
        <f>MAX(0,3*(H72-I72)/18)</f>
        <v>0.66666666666666663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11">
        <f>SUM(J72:R72,D72,G72)</f>
        <v>3.9186147186147182</v>
      </c>
      <c r="T72" s="7">
        <f>ROUND(S72,0)</f>
        <v>4</v>
      </c>
    </row>
    <row r="73" spans="1:20" ht="19.95" customHeight="1" x14ac:dyDescent="0.3">
      <c r="A73" s="5" t="s">
        <v>48</v>
      </c>
      <c r="B73" s="9">
        <v>27</v>
      </c>
      <c r="C73" s="9">
        <v>3</v>
      </c>
      <c r="D73" s="11">
        <f>MAX(0,4*(B73-C73)/55)</f>
        <v>1.7454545454545454</v>
      </c>
      <c r="E73" s="9">
        <v>0</v>
      </c>
      <c r="F73" s="9">
        <v>1</v>
      </c>
      <c r="G73" s="11">
        <f>MAX(0,3*(E73-F73)/21)</f>
        <v>0</v>
      </c>
      <c r="H73" s="9">
        <v>0</v>
      </c>
      <c r="I73" s="9">
        <v>3</v>
      </c>
      <c r="J73" s="11">
        <f>MAX(0,3*(H73-I73)/18)</f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11">
        <f>SUM(J73:R73,D73,G73)</f>
        <v>1.7454545454545454</v>
      </c>
      <c r="T73" s="7">
        <f>ROUND(S73,0)</f>
        <v>2</v>
      </c>
    </row>
    <row r="74" spans="1:20" ht="19.95" customHeight="1" x14ac:dyDescent="0.3">
      <c r="A74" s="5" t="s">
        <v>11</v>
      </c>
      <c r="B74" s="9">
        <v>0</v>
      </c>
      <c r="C74" s="9">
        <v>0</v>
      </c>
      <c r="D74" s="11">
        <f>MAX(0,4*(B74-C74)/55)</f>
        <v>0</v>
      </c>
      <c r="E74" s="9">
        <v>0</v>
      </c>
      <c r="F74" s="9">
        <v>0</v>
      </c>
      <c r="G74" s="11">
        <f>MAX(0,3*(E74-F74)/21)</f>
        <v>0</v>
      </c>
      <c r="H74" s="9">
        <v>0</v>
      </c>
      <c r="I74" s="9">
        <v>0</v>
      </c>
      <c r="J74" s="11">
        <f>MAX(0,3*(H74-I74)/18)</f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11">
        <f>SUM(J74:R74,D74,G74)</f>
        <v>0</v>
      </c>
      <c r="T74" s="7">
        <f>ROUND(S74,0)</f>
        <v>0</v>
      </c>
    </row>
    <row r="75" spans="1:20" ht="19.95" customHeight="1" x14ac:dyDescent="0.3">
      <c r="A75" s="5" t="s">
        <v>15</v>
      </c>
      <c r="B75" s="9">
        <v>52</v>
      </c>
      <c r="C75" s="9">
        <v>6</v>
      </c>
      <c r="D75" s="11">
        <f>MAX(0,4*(B75-C75)/55)</f>
        <v>3.3454545454545452</v>
      </c>
      <c r="E75" s="9">
        <v>3</v>
      </c>
      <c r="F75" s="9">
        <v>14</v>
      </c>
      <c r="G75" s="11">
        <f>MAX(0,3*(E75-F75)/21)</f>
        <v>0</v>
      </c>
      <c r="H75" s="9">
        <v>9</v>
      </c>
      <c r="I75" s="9">
        <v>2</v>
      </c>
      <c r="J75" s="11">
        <f>MAX(0,3*(H75-I75)/18)</f>
        <v>1.1666666666666667</v>
      </c>
      <c r="K75" s="6">
        <v>1</v>
      </c>
      <c r="L75" s="6">
        <v>0</v>
      </c>
      <c r="M75" s="6">
        <v>0</v>
      </c>
      <c r="N75" s="6">
        <v>1</v>
      </c>
      <c r="O75" s="6">
        <v>0</v>
      </c>
      <c r="P75" s="6">
        <v>0</v>
      </c>
      <c r="Q75" s="6">
        <v>0</v>
      </c>
      <c r="R75" s="6">
        <v>0</v>
      </c>
      <c r="S75" s="11">
        <f>SUM(J75:R75,D75,G75)</f>
        <v>6.5121212121212118</v>
      </c>
      <c r="T75" s="7">
        <f>ROUND(S75,0)</f>
        <v>7</v>
      </c>
    </row>
    <row r="76" spans="1:20" ht="19.95" customHeight="1" x14ac:dyDescent="0.3">
      <c r="A76" s="5" t="s">
        <v>96</v>
      </c>
      <c r="B76" s="9">
        <v>0</v>
      </c>
      <c r="C76" s="9">
        <v>0</v>
      </c>
      <c r="D76" s="11">
        <f>MAX(0,4*(B76-C76)/55)</f>
        <v>0</v>
      </c>
      <c r="E76" s="9">
        <v>0</v>
      </c>
      <c r="F76" s="9">
        <v>0</v>
      </c>
      <c r="G76" s="11">
        <f>MAX(0,3*(E76-F76)/21)</f>
        <v>0</v>
      </c>
      <c r="H76" s="9">
        <v>0</v>
      </c>
      <c r="I76" s="9">
        <v>0</v>
      </c>
      <c r="J76" s="11">
        <f>MAX(0,3*(H76-I76)/18)</f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11">
        <f>SUM(J76:R76,D76,G76)</f>
        <v>0</v>
      </c>
      <c r="T76" s="7">
        <f>ROUND(S76,0)</f>
        <v>0</v>
      </c>
    </row>
    <row r="77" spans="1:20" ht="19.95" customHeight="1" x14ac:dyDescent="0.3">
      <c r="A77" s="5" t="s">
        <v>24</v>
      </c>
      <c r="B77" s="9">
        <v>0</v>
      </c>
      <c r="C77" s="9">
        <v>0</v>
      </c>
      <c r="D77" s="11">
        <f>MAX(0,4*(B77-C77)/55)</f>
        <v>0</v>
      </c>
      <c r="E77" s="9">
        <v>0</v>
      </c>
      <c r="F77" s="9">
        <v>0</v>
      </c>
      <c r="G77" s="11">
        <f>MAX(0,3*(E77-F77)/21)</f>
        <v>0</v>
      </c>
      <c r="H77" s="9">
        <v>0</v>
      </c>
      <c r="I77" s="9">
        <v>0</v>
      </c>
      <c r="J77" s="11">
        <f>MAX(0,3*(H77-I77)/18)</f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11">
        <f>SUM(J77:R77,D77,G77)</f>
        <v>0</v>
      </c>
      <c r="T77" s="7">
        <f>ROUND(S77,0)</f>
        <v>0</v>
      </c>
    </row>
    <row r="78" spans="1:20" ht="19.95" customHeight="1" x14ac:dyDescent="0.3">
      <c r="A78" s="5" t="s">
        <v>23</v>
      </c>
      <c r="B78" s="9">
        <v>54</v>
      </c>
      <c r="C78" s="9">
        <v>11</v>
      </c>
      <c r="D78" s="11">
        <f>MAX(0,4*(B78-C78)/55)</f>
        <v>3.1272727272727274</v>
      </c>
      <c r="E78" s="9">
        <v>4</v>
      </c>
      <c r="F78" s="9">
        <v>1</v>
      </c>
      <c r="G78" s="11">
        <f>MAX(0,3*(E78-F78)/21)</f>
        <v>0.42857142857142855</v>
      </c>
      <c r="H78" s="9">
        <v>8</v>
      </c>
      <c r="I78" s="9">
        <v>1</v>
      </c>
      <c r="J78" s="11">
        <f>MAX(0,3*(H78-I78)/18)</f>
        <v>1.1666666666666667</v>
      </c>
      <c r="K78" s="6">
        <v>1</v>
      </c>
      <c r="L78" s="6">
        <v>0</v>
      </c>
      <c r="M78" s="6">
        <v>0</v>
      </c>
      <c r="N78" s="6">
        <v>1</v>
      </c>
      <c r="O78" s="6">
        <v>0</v>
      </c>
      <c r="P78" s="6">
        <v>0</v>
      </c>
      <c r="Q78" s="6">
        <v>1</v>
      </c>
      <c r="R78" s="6">
        <v>0</v>
      </c>
      <c r="S78" s="11">
        <f>SUM(J78:R78,D78,G78)</f>
        <v>7.7225108225108237</v>
      </c>
      <c r="T78" s="7">
        <f>ROUND(S78,0)</f>
        <v>8</v>
      </c>
    </row>
    <row r="79" spans="1:20" ht="19.95" customHeight="1" x14ac:dyDescent="0.3">
      <c r="A79" s="5" t="s">
        <v>74</v>
      </c>
      <c r="B79" s="9">
        <v>1</v>
      </c>
      <c r="C79" s="9">
        <v>2</v>
      </c>
      <c r="D79" s="11">
        <f>MAX(0,4*(B79-C79)/55)</f>
        <v>0</v>
      </c>
      <c r="E79" s="9">
        <v>0</v>
      </c>
      <c r="F79" s="9">
        <v>0</v>
      </c>
      <c r="G79" s="11">
        <f>MAX(0,3*(E79-F79)/21)</f>
        <v>0</v>
      </c>
      <c r="H79" s="9">
        <v>2</v>
      </c>
      <c r="I79" s="9">
        <v>0</v>
      </c>
      <c r="J79" s="11">
        <f>MAX(0,3*(H79-I79)/18)</f>
        <v>0.33333333333333331</v>
      </c>
      <c r="K79" s="6">
        <v>1</v>
      </c>
      <c r="L79" s="6">
        <v>1.5</v>
      </c>
      <c r="M79" s="6">
        <v>1.5</v>
      </c>
      <c r="N79" s="6">
        <v>1</v>
      </c>
      <c r="O79" s="6">
        <v>1.5</v>
      </c>
      <c r="P79" s="6">
        <v>1</v>
      </c>
      <c r="Q79" s="6">
        <v>1</v>
      </c>
      <c r="R79" s="6">
        <v>1.5</v>
      </c>
      <c r="S79" s="11">
        <f>SUM(J79:R79,D79,G79)</f>
        <v>10.333333333333332</v>
      </c>
      <c r="T79" s="7">
        <f>ROUND(S79,0)</f>
        <v>10</v>
      </c>
    </row>
    <row r="80" spans="1:20" ht="19.95" customHeight="1" x14ac:dyDescent="0.3">
      <c r="A80" s="5" t="s">
        <v>76</v>
      </c>
      <c r="B80" s="9">
        <v>0</v>
      </c>
      <c r="C80" s="9">
        <v>0</v>
      </c>
      <c r="D80" s="11">
        <f>MAX(0,4*(B80-C80)/55)</f>
        <v>0</v>
      </c>
      <c r="E80" s="9">
        <v>0</v>
      </c>
      <c r="F80" s="9">
        <v>0</v>
      </c>
      <c r="G80" s="11">
        <f>MAX(0,3*(E80-F80)/21)</f>
        <v>0</v>
      </c>
      <c r="H80" s="9">
        <v>0</v>
      </c>
      <c r="I80" s="9">
        <v>0</v>
      </c>
      <c r="J80" s="11">
        <f>MAX(0,3*(H80-I80)/18)</f>
        <v>0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11">
        <f>SUM(J80:R80,D80,G80)</f>
        <v>1</v>
      </c>
      <c r="T80" s="7">
        <f>ROUND(S80,0)</f>
        <v>1</v>
      </c>
    </row>
    <row r="81" spans="1:20" ht="19.95" customHeight="1" x14ac:dyDescent="0.3">
      <c r="A81" s="5" t="s">
        <v>89</v>
      </c>
      <c r="B81" s="9">
        <v>38</v>
      </c>
      <c r="C81" s="9">
        <v>5</v>
      </c>
      <c r="D81" s="11">
        <f>MAX(0,4*(B81-C81)/55)</f>
        <v>2.4</v>
      </c>
      <c r="E81" s="9">
        <v>13</v>
      </c>
      <c r="F81" s="9">
        <v>10</v>
      </c>
      <c r="G81" s="11">
        <f>MAX(0,3*(E81-F81)/21)</f>
        <v>0.42857142857142855</v>
      </c>
      <c r="H81" s="9">
        <v>12</v>
      </c>
      <c r="I81" s="9">
        <v>0</v>
      </c>
      <c r="J81" s="11">
        <f>MAX(0,3*(H81-I81)/18)</f>
        <v>2</v>
      </c>
      <c r="K81" s="6">
        <v>1</v>
      </c>
      <c r="L81" s="6">
        <v>0</v>
      </c>
      <c r="M81" s="6">
        <v>0</v>
      </c>
      <c r="N81" s="6">
        <v>1</v>
      </c>
      <c r="O81" s="6">
        <v>1.5</v>
      </c>
      <c r="P81" s="6">
        <v>1</v>
      </c>
      <c r="Q81" s="6">
        <v>0</v>
      </c>
      <c r="R81" s="6">
        <v>1</v>
      </c>
      <c r="S81" s="11">
        <f>SUM(J81:R81,D81,G81)</f>
        <v>10.328571428571429</v>
      </c>
      <c r="T81" s="7">
        <f>ROUND(S81,0)</f>
        <v>10</v>
      </c>
    </row>
    <row r="82" spans="1:20" ht="19.95" customHeight="1" x14ac:dyDescent="0.3">
      <c r="A82" s="5" t="s">
        <v>66</v>
      </c>
      <c r="B82" s="9">
        <v>0</v>
      </c>
      <c r="C82" s="9">
        <v>1</v>
      </c>
      <c r="D82" s="11">
        <f>MAX(0,4*(B82-C82)/55)</f>
        <v>0</v>
      </c>
      <c r="E82" s="9">
        <v>0</v>
      </c>
      <c r="F82" s="9">
        <v>3</v>
      </c>
      <c r="G82" s="11">
        <f>MAX(0,3*(E82-F82)/21)</f>
        <v>0</v>
      </c>
      <c r="H82" s="9">
        <v>0</v>
      </c>
      <c r="I82" s="9">
        <v>2</v>
      </c>
      <c r="J82" s="11">
        <f>MAX(0,3*(H82-I82)/18)</f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11">
        <f>SUM(J82:R82,D82,G82)</f>
        <v>0</v>
      </c>
      <c r="T82" s="7">
        <f>ROUND(S82,0)</f>
        <v>0</v>
      </c>
    </row>
    <row r="83" spans="1:20" ht="19.95" customHeight="1" x14ac:dyDescent="0.3">
      <c r="A83" s="5" t="s">
        <v>53</v>
      </c>
      <c r="B83" s="9">
        <v>34</v>
      </c>
      <c r="C83" s="9">
        <v>12</v>
      </c>
      <c r="D83" s="11">
        <f>MAX(0,4*(B83-C83)/55)</f>
        <v>1.6</v>
      </c>
      <c r="E83" s="9">
        <v>4</v>
      </c>
      <c r="F83" s="9">
        <v>7</v>
      </c>
      <c r="G83" s="11">
        <f>MAX(0,3*(E83-F83)/21)</f>
        <v>0</v>
      </c>
      <c r="H83" s="9">
        <v>4</v>
      </c>
      <c r="I83" s="9">
        <v>3</v>
      </c>
      <c r="J83" s="11">
        <f>MAX(0,3*(H83-I83)/18)</f>
        <v>0.16666666666666666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11">
        <f>SUM(J83:R83,D83,G83)</f>
        <v>1.7666666666666668</v>
      </c>
      <c r="T83" s="7">
        <f>ROUND(S83,0)</f>
        <v>2</v>
      </c>
    </row>
    <row r="84" spans="1:20" ht="19.95" customHeight="1" x14ac:dyDescent="0.3">
      <c r="A84" s="5" t="s">
        <v>95</v>
      </c>
      <c r="B84" s="9">
        <v>45</v>
      </c>
      <c r="C84" s="9">
        <v>10</v>
      </c>
      <c r="D84" s="11">
        <f>MAX(0,4*(B84-C84)/55)</f>
        <v>2.5454545454545454</v>
      </c>
      <c r="E84" s="9">
        <v>5</v>
      </c>
      <c r="F84" s="9">
        <v>13</v>
      </c>
      <c r="G84" s="11">
        <f>MAX(0,3*(E84-F84)/21)</f>
        <v>0</v>
      </c>
      <c r="H84" s="9">
        <v>5</v>
      </c>
      <c r="I84" s="9">
        <v>3</v>
      </c>
      <c r="J84" s="11">
        <f>MAX(0,3*(H84-I84)/18)</f>
        <v>0.33333333333333331</v>
      </c>
      <c r="K84" s="6">
        <v>1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11">
        <f>SUM(J84:R84,D84,G84)</f>
        <v>3.8787878787878789</v>
      </c>
      <c r="T84" s="7">
        <f>ROUND(S84,0)</f>
        <v>4</v>
      </c>
    </row>
    <row r="85" spans="1:20" ht="19.95" customHeight="1" x14ac:dyDescent="0.3">
      <c r="A85" s="5" t="s">
        <v>27</v>
      </c>
      <c r="B85" s="9">
        <v>4</v>
      </c>
      <c r="C85" s="9">
        <v>2</v>
      </c>
      <c r="D85" s="11">
        <f>MAX(0,4*(B85-C85)/55)</f>
        <v>0.14545454545454545</v>
      </c>
      <c r="E85" s="9">
        <v>1</v>
      </c>
      <c r="F85" s="9">
        <v>6</v>
      </c>
      <c r="G85" s="11">
        <f>MAX(0,3*(E85-F85)/21)</f>
        <v>0</v>
      </c>
      <c r="H85" s="9">
        <v>0</v>
      </c>
      <c r="I85" s="9">
        <v>0</v>
      </c>
      <c r="J85" s="11">
        <f>MAX(0,3*(H85-I85)/18)</f>
        <v>0</v>
      </c>
      <c r="K85" s="6">
        <v>1</v>
      </c>
      <c r="L85" s="6">
        <v>0</v>
      </c>
      <c r="M85" s="6">
        <v>1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11">
        <f>SUM(J85:R85,D85,G85)</f>
        <v>2.1454545454545455</v>
      </c>
      <c r="T85" s="7">
        <f>ROUND(S85,0)</f>
        <v>2</v>
      </c>
    </row>
    <row r="86" spans="1:20" ht="19.95" customHeight="1" x14ac:dyDescent="0.3">
      <c r="A86" s="5" t="s">
        <v>61</v>
      </c>
      <c r="B86" s="9">
        <v>52</v>
      </c>
      <c r="C86" s="9">
        <v>8</v>
      </c>
      <c r="D86" s="11">
        <f>MAX(0,4*(B86-C86)/55)</f>
        <v>3.2</v>
      </c>
      <c r="E86" s="9">
        <v>6</v>
      </c>
      <c r="F86" s="9">
        <v>10</v>
      </c>
      <c r="G86" s="11">
        <f>MAX(0,3*(E86-F86)/21)</f>
        <v>0</v>
      </c>
      <c r="H86" s="9">
        <v>4</v>
      </c>
      <c r="I86" s="9">
        <v>1</v>
      </c>
      <c r="J86" s="11">
        <f>MAX(0,3*(H86-I86)/18)</f>
        <v>0.5</v>
      </c>
      <c r="K86" s="6">
        <v>1</v>
      </c>
      <c r="L86" s="6">
        <v>0</v>
      </c>
      <c r="M86" s="6">
        <v>0</v>
      </c>
      <c r="N86" s="6">
        <v>1</v>
      </c>
      <c r="O86" s="6">
        <v>0.5</v>
      </c>
      <c r="P86" s="6">
        <v>1</v>
      </c>
      <c r="Q86" s="6">
        <v>1</v>
      </c>
      <c r="R86" s="6">
        <v>0</v>
      </c>
      <c r="S86" s="11">
        <f>SUM(J86:R86,D86,G86)</f>
        <v>8.1999999999999993</v>
      </c>
      <c r="T86" s="7">
        <f>ROUND(S86,0)</f>
        <v>8</v>
      </c>
    </row>
    <row r="87" spans="1:20" ht="19.95" customHeight="1" x14ac:dyDescent="0.3">
      <c r="A87" s="5" t="s">
        <v>85</v>
      </c>
      <c r="B87" s="9">
        <v>43</v>
      </c>
      <c r="C87" s="9">
        <v>10</v>
      </c>
      <c r="D87" s="11">
        <f>MAX(0,4*(B87-C87)/55)</f>
        <v>2.4</v>
      </c>
      <c r="E87" s="9">
        <v>0</v>
      </c>
      <c r="F87" s="9">
        <v>0</v>
      </c>
      <c r="G87" s="11">
        <f>MAX(0,3*(E87-F87)/21)</f>
        <v>0</v>
      </c>
      <c r="H87" s="9">
        <v>0</v>
      </c>
      <c r="I87" s="9">
        <v>0</v>
      </c>
      <c r="J87" s="11">
        <f>MAX(0,3*(H87-I87)/18)</f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11">
        <f>SUM(J87:R87,D87,G87)</f>
        <v>2.4</v>
      </c>
      <c r="T87" s="7">
        <f>ROUND(S87,0)</f>
        <v>2</v>
      </c>
    </row>
    <row r="88" spans="1:20" ht="19.95" customHeight="1" x14ac:dyDescent="0.3">
      <c r="A88" s="5" t="s">
        <v>71</v>
      </c>
      <c r="B88" s="9">
        <v>29</v>
      </c>
      <c r="C88" s="9">
        <v>9</v>
      </c>
      <c r="D88" s="11">
        <f>MAX(0,4*(B88-C88)/55)</f>
        <v>1.4545454545454546</v>
      </c>
      <c r="E88" s="9">
        <v>0</v>
      </c>
      <c r="F88" s="9">
        <v>0</v>
      </c>
      <c r="G88" s="11">
        <f>MAX(0,3*(E88-F88)/21)</f>
        <v>0</v>
      </c>
      <c r="H88" s="9">
        <v>5</v>
      </c>
      <c r="I88" s="9">
        <v>0</v>
      </c>
      <c r="J88" s="11">
        <f>MAX(0,3*(H88-I88)/18)</f>
        <v>0.83333333333333337</v>
      </c>
      <c r="K88" s="6">
        <v>0.5</v>
      </c>
      <c r="L88" s="6">
        <v>1</v>
      </c>
      <c r="M88" s="6">
        <v>0</v>
      </c>
      <c r="N88" s="6">
        <v>0.5</v>
      </c>
      <c r="O88" s="6">
        <v>1.5</v>
      </c>
      <c r="P88" s="6">
        <v>0</v>
      </c>
      <c r="Q88" s="6">
        <v>0</v>
      </c>
      <c r="R88" s="6">
        <v>0</v>
      </c>
      <c r="S88" s="11">
        <f>SUM(J88:R88,D88,G88)</f>
        <v>5.787878787878789</v>
      </c>
      <c r="T88" s="7">
        <f>ROUND(S88,0)</f>
        <v>6</v>
      </c>
    </row>
    <row r="89" spans="1:20" ht="19.95" customHeight="1" x14ac:dyDescent="0.3">
      <c r="A89" s="5" t="s">
        <v>79</v>
      </c>
      <c r="B89" s="9">
        <v>34</v>
      </c>
      <c r="C89" s="9">
        <v>6</v>
      </c>
      <c r="D89" s="11">
        <f>MAX(0,4*(B89-C89)/55)</f>
        <v>2.0363636363636362</v>
      </c>
      <c r="E89" s="9">
        <v>4</v>
      </c>
      <c r="F89" s="9">
        <v>6</v>
      </c>
      <c r="G89" s="11">
        <f>MAX(0,3*(E89-F89)/21)</f>
        <v>0</v>
      </c>
      <c r="H89" s="9">
        <v>4</v>
      </c>
      <c r="I89" s="9">
        <v>1</v>
      </c>
      <c r="J89" s="11">
        <f>MAX(0,3*(H89-I89)/18)</f>
        <v>0.5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11">
        <f>SUM(J89:R89,D89,G89)</f>
        <v>2.5363636363636362</v>
      </c>
      <c r="T89" s="7">
        <f>ROUND(S89,0)</f>
        <v>3</v>
      </c>
    </row>
    <row r="90" spans="1:20" ht="19.95" customHeight="1" x14ac:dyDescent="0.3">
      <c r="A90" s="5" t="s">
        <v>16</v>
      </c>
      <c r="B90" s="9">
        <v>32</v>
      </c>
      <c r="C90" s="9">
        <v>10</v>
      </c>
      <c r="D90" s="11">
        <f>MAX(0,4*(B90-C90)/55)</f>
        <v>1.6</v>
      </c>
      <c r="E90" s="9">
        <v>0</v>
      </c>
      <c r="F90" s="9">
        <v>0</v>
      </c>
      <c r="G90" s="11">
        <f>MAX(0,3*(E90-F90)/21)</f>
        <v>0</v>
      </c>
      <c r="H90" s="9">
        <v>0</v>
      </c>
      <c r="I90" s="9">
        <v>0</v>
      </c>
      <c r="J90" s="11">
        <f>MAX(0,3*(H90-I90)/18)</f>
        <v>0</v>
      </c>
      <c r="K90" s="6">
        <v>1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11">
        <f>SUM(J90:R90,D90,G90)</f>
        <v>2.6</v>
      </c>
      <c r="T90" s="7">
        <f>ROUND(S90,0)</f>
        <v>3</v>
      </c>
    </row>
    <row r="91" spans="1:20" ht="19.95" customHeight="1" x14ac:dyDescent="0.3">
      <c r="A91" s="5" t="s">
        <v>28</v>
      </c>
      <c r="B91" s="9">
        <v>26</v>
      </c>
      <c r="C91" s="9">
        <v>27</v>
      </c>
      <c r="D91" s="11">
        <f>MAX(0,4*(B91-C91)/55)</f>
        <v>0</v>
      </c>
      <c r="E91" s="9">
        <v>0</v>
      </c>
      <c r="F91" s="9">
        <v>0</v>
      </c>
      <c r="G91" s="11">
        <f>MAX(0,3*(E91-F91)/21)</f>
        <v>0</v>
      </c>
      <c r="H91" s="9">
        <v>0</v>
      </c>
      <c r="I91" s="9">
        <v>0</v>
      </c>
      <c r="J91" s="11">
        <f>MAX(0,3*(H91-I91)/18)</f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11">
        <f>SUM(J91:R91,D91,G91)</f>
        <v>0</v>
      </c>
      <c r="T91" s="7">
        <f>ROUND(S91,0)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91"/>
  <sheetViews>
    <sheetView workbookViewId="0">
      <pane ySplit="1" topLeftCell="A2" activePane="bottomLeft" state="frozen"/>
      <selection pane="bottomLeft"/>
    </sheetView>
  </sheetViews>
  <sheetFormatPr defaultRowHeight="19.95" customHeight="1" x14ac:dyDescent="0.3"/>
  <cols>
    <col min="1" max="1" width="28.77734375" style="1" customWidth="1"/>
    <col min="2" max="11" width="14.77734375" style="2" customWidth="1"/>
    <col min="12" max="12" width="12.77734375" style="2" customWidth="1"/>
    <col min="13" max="16384" width="8.88671875" style="1"/>
  </cols>
  <sheetData>
    <row r="1" spans="1:12" s="3" customFormat="1" ht="34.950000000000003" customHeight="1" x14ac:dyDescent="0.3">
      <c r="A1" s="4" t="s">
        <v>0</v>
      </c>
      <c r="B1" s="4" t="s">
        <v>126</v>
      </c>
      <c r="C1" s="4" t="s">
        <v>125</v>
      </c>
      <c r="D1" s="4" t="s">
        <v>124</v>
      </c>
      <c r="E1" s="4" t="s">
        <v>123</v>
      </c>
      <c r="F1" s="4" t="s">
        <v>122</v>
      </c>
      <c r="G1" s="4" t="s">
        <v>121</v>
      </c>
      <c r="H1" s="4" t="s">
        <v>120</v>
      </c>
      <c r="I1" s="4" t="s">
        <v>119</v>
      </c>
      <c r="J1" s="4" t="s">
        <v>118</v>
      </c>
      <c r="K1" s="4" t="s">
        <v>117</v>
      </c>
      <c r="L1" s="4" t="s">
        <v>1</v>
      </c>
    </row>
    <row r="2" spans="1:12" ht="19.95" customHeight="1" x14ac:dyDescent="0.3">
      <c r="A2" s="5" t="s">
        <v>42</v>
      </c>
      <c r="B2" s="6">
        <v>1</v>
      </c>
      <c r="C2" s="6">
        <v>1</v>
      </c>
      <c r="D2" s="6">
        <v>5</v>
      </c>
      <c r="E2" s="6">
        <v>4</v>
      </c>
      <c r="F2" s="6">
        <v>1</v>
      </c>
      <c r="G2" s="6">
        <v>1</v>
      </c>
      <c r="H2" s="6">
        <v>2</v>
      </c>
      <c r="I2" s="6">
        <v>2</v>
      </c>
      <c r="J2" s="6">
        <v>1</v>
      </c>
      <c r="K2" s="6">
        <v>0</v>
      </c>
      <c r="L2" s="7">
        <f>SUM(B2:K2)</f>
        <v>18</v>
      </c>
    </row>
    <row r="3" spans="1:12" ht="19.95" customHeight="1" x14ac:dyDescent="0.3">
      <c r="A3" s="5" t="s">
        <v>10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7">
        <f>SUM(B3:K3)</f>
        <v>0</v>
      </c>
    </row>
    <row r="4" spans="1:12" ht="19.95" customHeight="1" x14ac:dyDescent="0.3">
      <c r="A4" s="5" t="s">
        <v>57</v>
      </c>
      <c r="B4" s="6">
        <v>1</v>
      </c>
      <c r="C4" s="6">
        <v>1</v>
      </c>
      <c r="D4" s="6">
        <v>5</v>
      </c>
      <c r="E4" s="6">
        <v>0</v>
      </c>
      <c r="F4" s="6">
        <v>1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7">
        <f>SUM(B4:K4)</f>
        <v>9</v>
      </c>
    </row>
    <row r="5" spans="1:12" ht="19.95" customHeight="1" x14ac:dyDescent="0.3">
      <c r="A5" s="5" t="s">
        <v>30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7">
        <f>SUM(B5:K5)</f>
        <v>0</v>
      </c>
    </row>
    <row r="6" spans="1:12" ht="19.95" customHeight="1" x14ac:dyDescent="0.3">
      <c r="A6" s="5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7">
        <f>SUM(B6:K6)</f>
        <v>0</v>
      </c>
    </row>
    <row r="7" spans="1:12" ht="19.95" customHeight="1" x14ac:dyDescent="0.3">
      <c r="A7" s="5" t="s">
        <v>22</v>
      </c>
      <c r="B7" s="6">
        <v>1</v>
      </c>
      <c r="C7" s="6">
        <v>1</v>
      </c>
      <c r="D7" s="6">
        <v>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7">
        <f>SUM(B7:K7)</f>
        <v>7</v>
      </c>
    </row>
    <row r="8" spans="1:12" ht="19.95" customHeight="1" x14ac:dyDescent="0.3">
      <c r="A8" s="5" t="s">
        <v>81</v>
      </c>
      <c r="B8" s="6">
        <v>1</v>
      </c>
      <c r="C8" s="6">
        <v>1</v>
      </c>
      <c r="D8" s="6">
        <v>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7">
        <f>SUM(B8:K8)</f>
        <v>7</v>
      </c>
    </row>
    <row r="9" spans="1:12" ht="19.95" customHeight="1" x14ac:dyDescent="0.3">
      <c r="A9" s="5" t="s">
        <v>58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7">
        <f>SUM(B9:K9)</f>
        <v>0</v>
      </c>
    </row>
    <row r="10" spans="1:12" ht="19.95" customHeight="1" x14ac:dyDescent="0.3">
      <c r="A10" s="5" t="s">
        <v>64</v>
      </c>
      <c r="B10" s="6">
        <v>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7">
        <f>SUM(B10:K10)</f>
        <v>1</v>
      </c>
    </row>
    <row r="11" spans="1:12" ht="19.95" customHeight="1" x14ac:dyDescent="0.3">
      <c r="A11" s="5" t="s">
        <v>26</v>
      </c>
      <c r="B11" s="6">
        <v>1</v>
      </c>
      <c r="C11" s="6">
        <v>1</v>
      </c>
      <c r="D11" s="6">
        <v>5</v>
      </c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7">
        <f>SUM(B11:K11)</f>
        <v>10</v>
      </c>
    </row>
    <row r="12" spans="1:12" ht="19.95" customHeight="1" x14ac:dyDescent="0.3">
      <c r="A12" s="5" t="s">
        <v>17</v>
      </c>
      <c r="B12" s="6">
        <v>1</v>
      </c>
      <c r="C12" s="6">
        <v>1</v>
      </c>
      <c r="D12" s="6">
        <v>5</v>
      </c>
      <c r="E12" s="6">
        <v>2</v>
      </c>
      <c r="F12" s="6">
        <v>1</v>
      </c>
      <c r="G12" s="6">
        <v>1</v>
      </c>
      <c r="H12" s="6">
        <v>2</v>
      </c>
      <c r="I12" s="6">
        <v>2</v>
      </c>
      <c r="J12" s="6">
        <v>1</v>
      </c>
      <c r="K12" s="6">
        <v>2</v>
      </c>
      <c r="L12" s="7">
        <f>SUM(B12:K12)</f>
        <v>18</v>
      </c>
    </row>
    <row r="13" spans="1:12" ht="19.95" customHeight="1" x14ac:dyDescent="0.3">
      <c r="A13" s="5" t="s">
        <v>68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7">
        <f>SUM(B13:K13)</f>
        <v>0</v>
      </c>
    </row>
    <row r="14" spans="1:12" ht="19.95" customHeight="1" x14ac:dyDescent="0.3">
      <c r="A14" s="5" t="s">
        <v>19</v>
      </c>
      <c r="B14" s="6">
        <v>1</v>
      </c>
      <c r="C14" s="6">
        <v>1</v>
      </c>
      <c r="D14" s="6">
        <v>5</v>
      </c>
      <c r="E14" s="6">
        <v>1</v>
      </c>
      <c r="F14" s="6">
        <v>1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7">
        <f>SUM(B14:K14)</f>
        <v>10</v>
      </c>
    </row>
    <row r="15" spans="1:12" ht="19.95" customHeight="1" x14ac:dyDescent="0.3">
      <c r="A15" s="5" t="s">
        <v>43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7">
        <f>SUM(B15:K15)</f>
        <v>0</v>
      </c>
    </row>
    <row r="16" spans="1:12" ht="19.95" customHeight="1" x14ac:dyDescent="0.3">
      <c r="A16" s="5" t="s">
        <v>87</v>
      </c>
      <c r="B16" s="6">
        <v>1</v>
      </c>
      <c r="C16" s="6">
        <v>1</v>
      </c>
      <c r="D16" s="6">
        <v>5</v>
      </c>
      <c r="E16" s="6">
        <v>0</v>
      </c>
      <c r="F16" s="6">
        <v>1</v>
      </c>
      <c r="G16" s="6">
        <v>1</v>
      </c>
      <c r="H16" s="6">
        <v>2</v>
      </c>
      <c r="I16" s="6">
        <v>2</v>
      </c>
      <c r="J16" s="6">
        <v>1</v>
      </c>
      <c r="K16" s="6">
        <v>0</v>
      </c>
      <c r="L16" s="7">
        <f>SUM(B16:K16)</f>
        <v>14</v>
      </c>
    </row>
    <row r="17" spans="1:12" ht="19.95" customHeight="1" x14ac:dyDescent="0.3">
      <c r="A17" s="5" t="s">
        <v>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7">
        <f>SUM(B17:K17)</f>
        <v>0</v>
      </c>
    </row>
    <row r="18" spans="1:12" ht="19.95" customHeight="1" x14ac:dyDescent="0.3">
      <c r="A18" s="5" t="s">
        <v>44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">
        <f>SUM(B18:K18)</f>
        <v>1</v>
      </c>
    </row>
    <row r="19" spans="1:12" ht="19.95" customHeight="1" x14ac:dyDescent="0.3">
      <c r="A19" s="5" t="s">
        <v>29</v>
      </c>
      <c r="B19" s="6">
        <v>1</v>
      </c>
      <c r="C19" s="6">
        <v>1</v>
      </c>
      <c r="D19" s="6">
        <v>5</v>
      </c>
      <c r="E19" s="6">
        <v>0</v>
      </c>
      <c r="F19" s="6">
        <v>1</v>
      </c>
      <c r="G19" s="6">
        <v>1</v>
      </c>
      <c r="H19" s="6">
        <v>2</v>
      </c>
      <c r="I19" s="6">
        <v>2</v>
      </c>
      <c r="J19" s="6">
        <v>1</v>
      </c>
      <c r="K19" s="6">
        <v>0</v>
      </c>
      <c r="L19" s="7">
        <f>SUM(B19:K19)</f>
        <v>14</v>
      </c>
    </row>
    <row r="20" spans="1:12" ht="19.95" customHeight="1" x14ac:dyDescent="0.3">
      <c r="A20" s="5" t="s">
        <v>77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7">
        <f>SUM(B20:K20)</f>
        <v>0</v>
      </c>
    </row>
    <row r="21" spans="1:12" ht="19.95" customHeight="1" x14ac:dyDescent="0.3">
      <c r="A21" s="5" t="s">
        <v>97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7">
        <f>SUM(B21:K21)</f>
        <v>0</v>
      </c>
    </row>
    <row r="22" spans="1:12" ht="19.95" customHeight="1" x14ac:dyDescent="0.3">
      <c r="A22" s="5" t="s">
        <v>82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7">
        <f>SUM(B22:K22)</f>
        <v>1</v>
      </c>
    </row>
    <row r="23" spans="1:12" ht="19.95" customHeight="1" x14ac:dyDescent="0.3">
      <c r="A23" s="5" t="s">
        <v>40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7">
        <f>SUM(B23:K23)</f>
        <v>0</v>
      </c>
    </row>
    <row r="24" spans="1:12" ht="19.95" customHeight="1" x14ac:dyDescent="0.3">
      <c r="A24" s="5" t="s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7">
        <f>SUM(B24:K24)</f>
        <v>0</v>
      </c>
    </row>
    <row r="25" spans="1:12" ht="19.95" customHeight="1" x14ac:dyDescent="0.3">
      <c r="A25" s="5" t="s">
        <v>47</v>
      </c>
      <c r="B25" s="6">
        <v>1</v>
      </c>
      <c r="C25" s="6">
        <v>1</v>
      </c>
      <c r="D25" s="6">
        <v>5</v>
      </c>
      <c r="E25" s="6">
        <v>0</v>
      </c>
      <c r="F25" s="6"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7">
        <f>SUM(B25:K25)</f>
        <v>9</v>
      </c>
    </row>
    <row r="26" spans="1:12" ht="19.95" customHeight="1" x14ac:dyDescent="0.3">
      <c r="A26" s="5" t="s">
        <v>18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7">
        <f>SUM(B26:K26)</f>
        <v>0</v>
      </c>
    </row>
    <row r="27" spans="1:12" ht="19.95" customHeight="1" x14ac:dyDescent="0.3">
      <c r="A27" s="5" t="s">
        <v>20</v>
      </c>
      <c r="B27" s="6">
        <v>1</v>
      </c>
      <c r="C27" s="6">
        <v>1</v>
      </c>
      <c r="D27" s="6">
        <v>5</v>
      </c>
      <c r="E27" s="6">
        <v>1</v>
      </c>
      <c r="F27" s="6">
        <v>1</v>
      </c>
      <c r="G27" s="6">
        <v>1</v>
      </c>
      <c r="H27" s="6">
        <v>2</v>
      </c>
      <c r="I27" s="6">
        <v>2</v>
      </c>
      <c r="J27" s="6">
        <v>1</v>
      </c>
      <c r="K27" s="6">
        <v>0</v>
      </c>
      <c r="L27" s="7">
        <f>SUM(B27:K27)</f>
        <v>15</v>
      </c>
    </row>
    <row r="28" spans="1:12" ht="19.95" customHeight="1" x14ac:dyDescent="0.3">
      <c r="A28" s="5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7">
        <f>SUM(B28:K28)</f>
        <v>0</v>
      </c>
    </row>
    <row r="29" spans="1:12" ht="19.95" customHeight="1" x14ac:dyDescent="0.3">
      <c r="A29" s="5" t="s">
        <v>65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7">
        <f>SUM(B29:K29)</f>
        <v>0</v>
      </c>
    </row>
    <row r="30" spans="1:12" ht="19.95" customHeight="1" x14ac:dyDescent="0.3">
      <c r="A30" s="5" t="s">
        <v>14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7">
        <f>SUM(B30:K30)</f>
        <v>0</v>
      </c>
    </row>
    <row r="31" spans="1:12" ht="19.95" customHeight="1" x14ac:dyDescent="0.3">
      <c r="A31" s="5" t="s">
        <v>21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7">
        <f>SUM(B31:K31)</f>
        <v>0</v>
      </c>
    </row>
    <row r="32" spans="1:12" ht="19.95" customHeight="1" x14ac:dyDescent="0.3">
      <c r="A32" s="5" t="s">
        <v>54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7">
        <f>SUM(B32:K32)</f>
        <v>0</v>
      </c>
    </row>
    <row r="33" spans="1:12" ht="19.95" customHeight="1" x14ac:dyDescent="0.3">
      <c r="A33" s="5" t="s">
        <v>35</v>
      </c>
      <c r="B33" s="6">
        <v>1</v>
      </c>
      <c r="C33" s="6">
        <v>1</v>
      </c>
      <c r="D33" s="6">
        <v>4</v>
      </c>
      <c r="E33" s="6">
        <v>1</v>
      </c>
      <c r="F33" s="6">
        <v>1</v>
      </c>
      <c r="G33" s="6">
        <v>1</v>
      </c>
      <c r="H33" s="6">
        <v>2</v>
      </c>
      <c r="I33" s="6">
        <v>2</v>
      </c>
      <c r="J33" s="6">
        <v>1</v>
      </c>
      <c r="K33" s="6">
        <v>0</v>
      </c>
      <c r="L33" s="7">
        <f>SUM(B33:K33)</f>
        <v>14</v>
      </c>
    </row>
    <row r="34" spans="1:12" ht="19.95" customHeight="1" x14ac:dyDescent="0.3">
      <c r="A34" s="5" t="s">
        <v>75</v>
      </c>
      <c r="B34" s="6">
        <v>1</v>
      </c>
      <c r="C34" s="6">
        <v>1</v>
      </c>
      <c r="D34" s="6">
        <v>5</v>
      </c>
      <c r="E34" s="6">
        <v>0</v>
      </c>
      <c r="F34" s="6">
        <v>1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7">
        <f>SUM(B34:K34)</f>
        <v>9</v>
      </c>
    </row>
    <row r="35" spans="1:12" ht="19.95" customHeight="1" x14ac:dyDescent="0.3">
      <c r="A35" s="5" t="s">
        <v>9</v>
      </c>
      <c r="B35" s="6">
        <v>1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7">
        <f>SUM(B35:K35)</f>
        <v>2</v>
      </c>
    </row>
    <row r="36" spans="1:12" ht="19.95" customHeight="1" x14ac:dyDescent="0.3">
      <c r="A36" s="5" t="s">
        <v>36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7">
        <f>SUM(B36:K36)</f>
        <v>0</v>
      </c>
    </row>
    <row r="37" spans="1:12" ht="19.95" customHeight="1" x14ac:dyDescent="0.3">
      <c r="A37" s="5" t="s">
        <v>94</v>
      </c>
      <c r="B37" s="6">
        <v>1</v>
      </c>
      <c r="C37" s="6">
        <v>1</v>
      </c>
      <c r="D37" s="6">
        <v>3</v>
      </c>
      <c r="E37" s="6">
        <v>1</v>
      </c>
      <c r="F37" s="6">
        <v>1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7">
        <f>SUM(B37:K37)</f>
        <v>8</v>
      </c>
    </row>
    <row r="38" spans="1:12" ht="19.95" customHeight="1" x14ac:dyDescent="0.3">
      <c r="A38" s="5" t="s">
        <v>69</v>
      </c>
      <c r="B38" s="6">
        <v>1</v>
      </c>
      <c r="C38" s="6">
        <v>1</v>
      </c>
      <c r="D38" s="6">
        <v>5</v>
      </c>
      <c r="E38" s="6">
        <v>1</v>
      </c>
      <c r="F38" s="6">
        <v>0</v>
      </c>
      <c r="G38" s="6">
        <v>1</v>
      </c>
      <c r="H38" s="6">
        <v>2</v>
      </c>
      <c r="I38" s="6">
        <v>2</v>
      </c>
      <c r="J38" s="6">
        <v>1</v>
      </c>
      <c r="K38" s="6">
        <v>2</v>
      </c>
      <c r="L38" s="7">
        <f>SUM(B38:K38)</f>
        <v>16</v>
      </c>
    </row>
    <row r="39" spans="1:12" ht="19.95" customHeight="1" x14ac:dyDescent="0.3">
      <c r="A39" s="5" t="s">
        <v>72</v>
      </c>
      <c r="B39" s="6">
        <v>1</v>
      </c>
      <c r="C39" s="6">
        <v>1</v>
      </c>
      <c r="D39" s="6">
        <v>5</v>
      </c>
      <c r="E39" s="6">
        <v>3</v>
      </c>
      <c r="F39" s="6">
        <v>1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7">
        <f>SUM(B39:K39)</f>
        <v>12</v>
      </c>
    </row>
    <row r="40" spans="1:12" ht="19.95" customHeight="1" x14ac:dyDescent="0.3">
      <c r="A40" s="5" t="s">
        <v>60</v>
      </c>
      <c r="B40" s="6">
        <v>1</v>
      </c>
      <c r="C40" s="6">
        <v>1</v>
      </c>
      <c r="D40" s="6">
        <v>5</v>
      </c>
      <c r="E40" s="6">
        <v>4</v>
      </c>
      <c r="F40" s="6">
        <v>1</v>
      </c>
      <c r="G40" s="6">
        <v>1</v>
      </c>
      <c r="H40" s="6">
        <v>2</v>
      </c>
      <c r="I40" s="6">
        <v>2</v>
      </c>
      <c r="J40" s="6">
        <v>1</v>
      </c>
      <c r="K40" s="6">
        <v>2</v>
      </c>
      <c r="L40" s="7">
        <f>SUM(B40:K40)</f>
        <v>20</v>
      </c>
    </row>
    <row r="41" spans="1:12" ht="19.95" customHeight="1" x14ac:dyDescent="0.3">
      <c r="A41" s="5" t="s">
        <v>52</v>
      </c>
      <c r="B41" s="6">
        <v>1</v>
      </c>
      <c r="C41" s="6">
        <v>1</v>
      </c>
      <c r="D41" s="6">
        <v>5</v>
      </c>
      <c r="E41" s="6">
        <v>4</v>
      </c>
      <c r="F41" s="6">
        <v>1</v>
      </c>
      <c r="G41" s="6">
        <v>1</v>
      </c>
      <c r="H41" s="6">
        <v>2</v>
      </c>
      <c r="I41" s="6">
        <v>2</v>
      </c>
      <c r="J41" s="6">
        <v>1</v>
      </c>
      <c r="K41" s="6">
        <v>2</v>
      </c>
      <c r="L41" s="7">
        <f>SUM(B41:K41)</f>
        <v>20</v>
      </c>
    </row>
    <row r="42" spans="1:12" ht="19.95" customHeight="1" x14ac:dyDescent="0.3">
      <c r="A42" s="5" t="s">
        <v>31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7">
        <f>SUM(B42:K42)</f>
        <v>1</v>
      </c>
    </row>
    <row r="43" spans="1:12" ht="19.95" customHeight="1" x14ac:dyDescent="0.3">
      <c r="A43" s="5" t="s">
        <v>86</v>
      </c>
      <c r="B43" s="6">
        <v>0</v>
      </c>
      <c r="C43" s="6">
        <v>0</v>
      </c>
      <c r="D43" s="6">
        <v>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7">
        <f>SUM(B43:K43)</f>
        <v>1</v>
      </c>
    </row>
    <row r="44" spans="1:12" ht="19.95" customHeight="1" x14ac:dyDescent="0.3">
      <c r="A44" s="5" t="s">
        <v>38</v>
      </c>
      <c r="B44" s="6">
        <v>1</v>
      </c>
      <c r="C44" s="6">
        <v>1</v>
      </c>
      <c r="D44" s="6">
        <v>5</v>
      </c>
      <c r="E44" s="6">
        <v>3</v>
      </c>
      <c r="F44" s="6">
        <v>1</v>
      </c>
      <c r="G44" s="6">
        <v>1</v>
      </c>
      <c r="H44" s="6">
        <v>0</v>
      </c>
      <c r="I44" s="6">
        <v>2</v>
      </c>
      <c r="J44" s="6">
        <v>1</v>
      </c>
      <c r="K44" s="6">
        <v>2</v>
      </c>
      <c r="L44" s="7">
        <f>SUM(B44:K44)</f>
        <v>17</v>
      </c>
    </row>
    <row r="45" spans="1:12" ht="19.95" customHeight="1" x14ac:dyDescent="0.3">
      <c r="A45" s="5" t="s">
        <v>13</v>
      </c>
      <c r="B45" s="6">
        <v>1</v>
      </c>
      <c r="C45" s="6">
        <v>1</v>
      </c>
      <c r="D45" s="6">
        <v>5</v>
      </c>
      <c r="E45" s="6">
        <v>4</v>
      </c>
      <c r="F45" s="6">
        <v>1</v>
      </c>
      <c r="G45" s="6">
        <v>1</v>
      </c>
      <c r="H45" s="6">
        <v>2</v>
      </c>
      <c r="I45" s="6">
        <v>2</v>
      </c>
      <c r="J45" s="6">
        <v>1</v>
      </c>
      <c r="K45" s="6">
        <v>0</v>
      </c>
      <c r="L45" s="7">
        <f>SUM(B45:K45)</f>
        <v>18</v>
      </c>
    </row>
    <row r="46" spans="1:12" ht="19.95" customHeight="1" x14ac:dyDescent="0.3">
      <c r="A46" s="5" t="s">
        <v>39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7">
        <f>SUM(B46:K46)</f>
        <v>0</v>
      </c>
    </row>
    <row r="47" spans="1:12" ht="19.95" customHeight="1" x14ac:dyDescent="0.3">
      <c r="A47" s="5" t="s">
        <v>33</v>
      </c>
      <c r="B47" s="6">
        <v>1</v>
      </c>
      <c r="C47" s="6">
        <v>1</v>
      </c>
      <c r="D47" s="6">
        <v>5</v>
      </c>
      <c r="E47" s="6">
        <v>1</v>
      </c>
      <c r="F47" s="6">
        <v>1</v>
      </c>
      <c r="G47" s="6">
        <v>1</v>
      </c>
      <c r="H47" s="6">
        <v>2</v>
      </c>
      <c r="I47" s="6">
        <v>2</v>
      </c>
      <c r="J47" s="6">
        <v>1</v>
      </c>
      <c r="K47" s="6">
        <v>0</v>
      </c>
      <c r="L47" s="7">
        <f>SUM(B47:K47)</f>
        <v>15</v>
      </c>
    </row>
    <row r="48" spans="1:12" ht="19.95" customHeight="1" x14ac:dyDescent="0.3">
      <c r="A48" s="5" t="s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7">
        <f>SUM(B48:K48)</f>
        <v>0</v>
      </c>
    </row>
    <row r="49" spans="1:12" ht="19.95" customHeight="1" x14ac:dyDescent="0.3">
      <c r="A49" s="5" t="s">
        <v>90</v>
      </c>
      <c r="B49" s="6">
        <v>1</v>
      </c>
      <c r="C49" s="6">
        <v>1</v>
      </c>
      <c r="D49" s="6">
        <v>5</v>
      </c>
      <c r="E49" s="6">
        <v>1</v>
      </c>
      <c r="F49" s="6">
        <v>1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7">
        <f>SUM(B49:K49)</f>
        <v>9</v>
      </c>
    </row>
    <row r="50" spans="1:12" ht="19.95" customHeight="1" x14ac:dyDescent="0.3">
      <c r="A50" s="5" t="s">
        <v>93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7">
        <f>SUM(B50:K50)</f>
        <v>0</v>
      </c>
    </row>
    <row r="51" spans="1:12" ht="19.95" customHeight="1" x14ac:dyDescent="0.3">
      <c r="A51" s="5" t="s">
        <v>62</v>
      </c>
      <c r="B51" s="6">
        <v>1</v>
      </c>
      <c r="C51" s="6">
        <v>1</v>
      </c>
      <c r="D51" s="6">
        <v>5</v>
      </c>
      <c r="E51" s="6">
        <v>2</v>
      </c>
      <c r="F51" s="6">
        <v>1</v>
      </c>
      <c r="G51" s="6">
        <v>1</v>
      </c>
      <c r="H51" s="6">
        <v>2</v>
      </c>
      <c r="I51" s="6">
        <v>2</v>
      </c>
      <c r="J51" s="6">
        <v>1</v>
      </c>
      <c r="K51" s="6">
        <v>0</v>
      </c>
      <c r="L51" s="7">
        <f>SUM(B51:K51)</f>
        <v>16</v>
      </c>
    </row>
    <row r="52" spans="1:12" ht="19.95" customHeight="1" x14ac:dyDescent="0.3">
      <c r="A52" s="5" t="s">
        <v>49</v>
      </c>
      <c r="B52" s="6">
        <v>0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7">
        <f>SUM(B52:K52)</f>
        <v>1</v>
      </c>
    </row>
    <row r="53" spans="1:12" ht="19.95" customHeight="1" x14ac:dyDescent="0.3">
      <c r="A53" s="5" t="s">
        <v>41</v>
      </c>
      <c r="B53" s="6">
        <v>1</v>
      </c>
      <c r="C53" s="6">
        <v>1</v>
      </c>
      <c r="D53" s="6">
        <v>5</v>
      </c>
      <c r="E53" s="6">
        <v>4</v>
      </c>
      <c r="F53" s="6">
        <v>1</v>
      </c>
      <c r="G53" s="6">
        <v>1</v>
      </c>
      <c r="H53" s="6">
        <v>2</v>
      </c>
      <c r="I53" s="6">
        <v>2</v>
      </c>
      <c r="J53" s="6">
        <v>1</v>
      </c>
      <c r="K53" s="6">
        <v>2</v>
      </c>
      <c r="L53" s="7">
        <f>SUM(B53:K53)</f>
        <v>20</v>
      </c>
    </row>
    <row r="54" spans="1:12" ht="19.95" customHeight="1" x14ac:dyDescent="0.3">
      <c r="A54" s="5" t="s">
        <v>80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7">
        <f>SUM(B54:K54)</f>
        <v>0</v>
      </c>
    </row>
    <row r="55" spans="1:12" ht="19.95" customHeight="1" x14ac:dyDescent="0.3">
      <c r="A55" s="5" t="s">
        <v>92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7">
        <f>SUM(B55:K55)</f>
        <v>0</v>
      </c>
    </row>
    <row r="56" spans="1:12" ht="19.95" customHeight="1" x14ac:dyDescent="0.3">
      <c r="A56" s="5" t="s">
        <v>73</v>
      </c>
      <c r="B56" s="6">
        <v>1</v>
      </c>
      <c r="C56" s="6">
        <v>1</v>
      </c>
      <c r="D56" s="6">
        <v>5</v>
      </c>
      <c r="E56" s="6">
        <v>0</v>
      </c>
      <c r="F56" s="6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7">
        <f>SUM(B56:K56)</f>
        <v>9</v>
      </c>
    </row>
    <row r="57" spans="1:12" ht="19.95" customHeight="1" x14ac:dyDescent="0.3">
      <c r="A57" s="5" t="s">
        <v>12</v>
      </c>
      <c r="B57" s="6">
        <v>1</v>
      </c>
      <c r="C57" s="6">
        <v>1</v>
      </c>
      <c r="D57" s="6">
        <v>5</v>
      </c>
      <c r="E57" s="6">
        <v>4</v>
      </c>
      <c r="F57" s="6">
        <v>1</v>
      </c>
      <c r="G57" s="6">
        <v>1</v>
      </c>
      <c r="H57" s="6">
        <v>2</v>
      </c>
      <c r="I57" s="6">
        <v>0</v>
      </c>
      <c r="J57" s="6">
        <v>1</v>
      </c>
      <c r="K57" s="6">
        <v>2</v>
      </c>
      <c r="L57" s="7">
        <f>SUM(B57:K57)</f>
        <v>18</v>
      </c>
    </row>
    <row r="58" spans="1:12" ht="19.95" customHeight="1" x14ac:dyDescent="0.3">
      <c r="A58" s="5" t="s">
        <v>91</v>
      </c>
      <c r="B58" s="6">
        <v>1</v>
      </c>
      <c r="C58" s="6">
        <v>1</v>
      </c>
      <c r="D58" s="6">
        <v>5</v>
      </c>
      <c r="E58" s="6">
        <v>2</v>
      </c>
      <c r="F58" s="6">
        <v>1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7">
        <f>SUM(B58:K58)</f>
        <v>11</v>
      </c>
    </row>
    <row r="59" spans="1:12" ht="19.95" customHeight="1" x14ac:dyDescent="0.3">
      <c r="A59" s="5" t="s">
        <v>84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7">
        <f>SUM(B59:K59)</f>
        <v>0</v>
      </c>
    </row>
    <row r="60" spans="1:12" ht="19.95" customHeight="1" x14ac:dyDescent="0.3">
      <c r="A60" s="5" t="s">
        <v>83</v>
      </c>
      <c r="B60" s="6">
        <v>0</v>
      </c>
      <c r="C60" s="6">
        <v>0</v>
      </c>
      <c r="D60" s="6">
        <v>0</v>
      </c>
      <c r="E60" s="6">
        <v>0</v>
      </c>
      <c r="F60" s="6">
        <v>1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7">
        <f>SUM(B60:K60)</f>
        <v>1</v>
      </c>
    </row>
    <row r="61" spans="1:12" ht="19.95" customHeight="1" x14ac:dyDescent="0.3">
      <c r="A61" s="5" t="s">
        <v>98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7">
        <f>SUM(B61:K61)</f>
        <v>0</v>
      </c>
    </row>
    <row r="62" spans="1:12" ht="19.95" customHeight="1" x14ac:dyDescent="0.3">
      <c r="A62" s="5" t="s">
        <v>51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7">
        <f>SUM(B62:K62)</f>
        <v>0</v>
      </c>
    </row>
    <row r="63" spans="1:12" ht="19.95" customHeight="1" x14ac:dyDescent="0.3">
      <c r="A63" s="5" t="s">
        <v>45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7">
        <f>SUM(B63:K63)</f>
        <v>0</v>
      </c>
    </row>
    <row r="64" spans="1:12" ht="19.95" customHeight="1" x14ac:dyDescent="0.3">
      <c r="A64" s="5" t="s">
        <v>88</v>
      </c>
      <c r="B64" s="6">
        <v>1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7">
        <f>SUM(B64:K64)</f>
        <v>1</v>
      </c>
    </row>
    <row r="65" spans="1:12" ht="19.95" customHeight="1" x14ac:dyDescent="0.3">
      <c r="A65" s="5" t="s">
        <v>78</v>
      </c>
      <c r="B65" s="6">
        <v>1</v>
      </c>
      <c r="C65" s="6">
        <v>1</v>
      </c>
      <c r="D65" s="6">
        <v>5</v>
      </c>
      <c r="E65" s="6">
        <v>0</v>
      </c>
      <c r="F65" s="6">
        <v>0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7">
        <f>SUM(B65:K65)</f>
        <v>8</v>
      </c>
    </row>
    <row r="66" spans="1:12" ht="19.95" customHeight="1" x14ac:dyDescent="0.3">
      <c r="A66" s="5" t="s">
        <v>63</v>
      </c>
      <c r="B66" s="6">
        <v>1</v>
      </c>
      <c r="C66" s="6">
        <v>1</v>
      </c>
      <c r="D66" s="6">
        <v>5</v>
      </c>
      <c r="E66" s="6">
        <v>1</v>
      </c>
      <c r="F66" s="6">
        <v>1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7">
        <f>SUM(B66:K66)</f>
        <v>9</v>
      </c>
    </row>
    <row r="67" spans="1:12" ht="19.95" customHeight="1" x14ac:dyDescent="0.3">
      <c r="A67" s="5" t="s">
        <v>50</v>
      </c>
      <c r="B67" s="6">
        <v>1</v>
      </c>
      <c r="C67" s="6">
        <v>1</v>
      </c>
      <c r="D67" s="6">
        <v>5</v>
      </c>
      <c r="E67" s="6">
        <v>0</v>
      </c>
      <c r="F67" s="6">
        <v>1</v>
      </c>
      <c r="G67" s="6">
        <v>0</v>
      </c>
      <c r="H67" s="6">
        <v>2</v>
      </c>
      <c r="I67" s="6">
        <v>2</v>
      </c>
      <c r="J67" s="6">
        <v>1</v>
      </c>
      <c r="K67" s="6">
        <v>0</v>
      </c>
      <c r="L67" s="7">
        <f>SUM(B67:K67)</f>
        <v>13</v>
      </c>
    </row>
    <row r="68" spans="1:12" ht="19.95" customHeight="1" x14ac:dyDescent="0.3">
      <c r="A68" s="5" t="s">
        <v>34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7">
        <f>SUM(B68:K68)</f>
        <v>0</v>
      </c>
    </row>
    <row r="69" spans="1:12" ht="19.95" customHeight="1" x14ac:dyDescent="0.3">
      <c r="A69" s="5" t="s">
        <v>25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7">
        <f>SUM(B69:K69)</f>
        <v>0</v>
      </c>
    </row>
    <row r="70" spans="1:12" ht="19.95" customHeight="1" x14ac:dyDescent="0.3">
      <c r="A70" s="5" t="s">
        <v>55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7">
        <f>SUM(B70:K70)</f>
        <v>1</v>
      </c>
    </row>
    <row r="71" spans="1:12" ht="19.95" customHeight="1" x14ac:dyDescent="0.3">
      <c r="A71" s="5" t="s">
        <v>59</v>
      </c>
      <c r="B71" s="6">
        <v>0</v>
      </c>
      <c r="C71" s="6">
        <v>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7">
        <f>SUM(B71:K71)</f>
        <v>1</v>
      </c>
    </row>
    <row r="72" spans="1:12" ht="19.95" customHeight="1" x14ac:dyDescent="0.3">
      <c r="A72" s="5" t="s">
        <v>70</v>
      </c>
      <c r="B72" s="6">
        <v>1</v>
      </c>
      <c r="C72" s="6">
        <v>1</v>
      </c>
      <c r="D72" s="6">
        <v>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7">
        <f>SUM(B72:K72)</f>
        <v>7</v>
      </c>
    </row>
    <row r="73" spans="1:12" ht="19.95" customHeight="1" x14ac:dyDescent="0.3">
      <c r="A73" s="5" t="s">
        <v>48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7">
        <f>SUM(B73:K73)</f>
        <v>0</v>
      </c>
    </row>
    <row r="74" spans="1:12" ht="19.95" customHeight="1" x14ac:dyDescent="0.3">
      <c r="A74" s="5" t="s">
        <v>11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7">
        <f>SUM(B74:K74)</f>
        <v>0</v>
      </c>
    </row>
    <row r="75" spans="1:12" ht="19.95" customHeight="1" x14ac:dyDescent="0.3">
      <c r="A75" s="5" t="s">
        <v>15</v>
      </c>
      <c r="B75" s="6">
        <v>1</v>
      </c>
      <c r="C75" s="6">
        <v>1</v>
      </c>
      <c r="D75" s="6">
        <v>5</v>
      </c>
      <c r="E75" s="6">
        <v>0</v>
      </c>
      <c r="F75" s="6">
        <v>1</v>
      </c>
      <c r="G75" s="6">
        <v>1</v>
      </c>
      <c r="H75" s="6">
        <v>2</v>
      </c>
      <c r="I75" s="6">
        <v>2</v>
      </c>
      <c r="J75" s="6">
        <v>1</v>
      </c>
      <c r="K75" s="6">
        <v>0</v>
      </c>
      <c r="L75" s="7">
        <f>SUM(B75:K75)</f>
        <v>14</v>
      </c>
    </row>
    <row r="76" spans="1:12" ht="19.95" customHeight="1" x14ac:dyDescent="0.3">
      <c r="A76" s="5" t="s">
        <v>96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7">
        <f>SUM(B76:K76)</f>
        <v>0</v>
      </c>
    </row>
    <row r="77" spans="1:12" ht="19.95" customHeight="1" x14ac:dyDescent="0.3">
      <c r="A77" s="5" t="s">
        <v>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7">
        <f>SUM(B77:K77)</f>
        <v>0</v>
      </c>
    </row>
    <row r="78" spans="1:12" ht="19.95" customHeight="1" x14ac:dyDescent="0.3">
      <c r="A78" s="5" t="s">
        <v>23</v>
      </c>
      <c r="B78" s="6">
        <v>1</v>
      </c>
      <c r="C78" s="6">
        <v>1</v>
      </c>
      <c r="D78" s="6">
        <v>5</v>
      </c>
      <c r="E78" s="6">
        <v>3</v>
      </c>
      <c r="F78" s="6">
        <v>1</v>
      </c>
      <c r="G78" s="6">
        <v>1</v>
      </c>
      <c r="H78" s="6">
        <v>2</v>
      </c>
      <c r="I78" s="6">
        <v>2</v>
      </c>
      <c r="J78" s="6">
        <v>1</v>
      </c>
      <c r="K78" s="6">
        <v>0</v>
      </c>
      <c r="L78" s="7">
        <f>SUM(B78:K78)</f>
        <v>17</v>
      </c>
    </row>
    <row r="79" spans="1:12" ht="19.95" customHeight="1" x14ac:dyDescent="0.3">
      <c r="A79" s="5" t="s">
        <v>74</v>
      </c>
      <c r="B79" s="6">
        <v>1</v>
      </c>
      <c r="C79" s="6">
        <v>1</v>
      </c>
      <c r="D79" s="6">
        <v>5</v>
      </c>
      <c r="E79" s="6">
        <v>4</v>
      </c>
      <c r="F79" s="6">
        <v>1</v>
      </c>
      <c r="G79" s="6">
        <v>1</v>
      </c>
      <c r="H79" s="6">
        <v>2</v>
      </c>
      <c r="I79" s="6">
        <v>2</v>
      </c>
      <c r="J79" s="6">
        <v>1</v>
      </c>
      <c r="K79" s="6">
        <v>0</v>
      </c>
      <c r="L79" s="7">
        <f>SUM(B79:K79)</f>
        <v>18</v>
      </c>
    </row>
    <row r="80" spans="1:12" ht="19.95" customHeight="1" x14ac:dyDescent="0.3">
      <c r="A80" s="5" t="s">
        <v>76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7">
        <f>SUM(B80:K80)</f>
        <v>0</v>
      </c>
    </row>
    <row r="81" spans="1:12" ht="19.95" customHeight="1" x14ac:dyDescent="0.3">
      <c r="A81" s="5" t="s">
        <v>89</v>
      </c>
      <c r="B81" s="6">
        <v>1</v>
      </c>
      <c r="C81" s="6">
        <v>0</v>
      </c>
      <c r="D81" s="6">
        <v>4</v>
      </c>
      <c r="E81" s="6">
        <v>1</v>
      </c>
      <c r="F81" s="6">
        <v>1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7">
        <f>SUM(B81:K81)</f>
        <v>7</v>
      </c>
    </row>
    <row r="82" spans="1:12" ht="19.95" customHeight="1" x14ac:dyDescent="0.3">
      <c r="A82" s="5" t="s">
        <v>66</v>
      </c>
      <c r="B82" s="6">
        <v>1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7">
        <f>SUM(B82:K82)</f>
        <v>1</v>
      </c>
    </row>
    <row r="83" spans="1:12" ht="19.95" customHeight="1" x14ac:dyDescent="0.3">
      <c r="A83" s="5" t="s">
        <v>53</v>
      </c>
      <c r="B83" s="6">
        <v>1</v>
      </c>
      <c r="C83" s="6">
        <v>1</v>
      </c>
      <c r="D83" s="6">
        <v>5</v>
      </c>
      <c r="E83" s="6">
        <v>0</v>
      </c>
      <c r="F83" s="6">
        <v>1</v>
      </c>
      <c r="G83" s="6">
        <v>1</v>
      </c>
      <c r="H83" s="6">
        <v>2</v>
      </c>
      <c r="I83" s="6">
        <v>0</v>
      </c>
      <c r="J83" s="6">
        <v>1</v>
      </c>
      <c r="K83" s="6">
        <v>0</v>
      </c>
      <c r="L83" s="7">
        <f>SUM(B83:K83)</f>
        <v>12</v>
      </c>
    </row>
    <row r="84" spans="1:12" ht="19.95" customHeight="1" x14ac:dyDescent="0.3">
      <c r="A84" s="5" t="s">
        <v>95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7">
        <f>SUM(B84:K84)</f>
        <v>0</v>
      </c>
    </row>
    <row r="85" spans="1:12" ht="19.95" customHeight="1" x14ac:dyDescent="0.3">
      <c r="A85" s="5" t="s">
        <v>27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7">
        <f>SUM(B85:K85)</f>
        <v>0</v>
      </c>
    </row>
    <row r="86" spans="1:12" ht="19.95" customHeight="1" x14ac:dyDescent="0.3">
      <c r="A86" s="5" t="s">
        <v>61</v>
      </c>
      <c r="B86" s="6">
        <v>0</v>
      </c>
      <c r="C86" s="6">
        <v>1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7">
        <f>SUM(B86:K86)</f>
        <v>1</v>
      </c>
    </row>
    <row r="87" spans="1:12" ht="19.95" customHeight="1" x14ac:dyDescent="0.3">
      <c r="A87" s="5" t="s">
        <v>85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7">
        <f>SUM(B87:K87)</f>
        <v>0</v>
      </c>
    </row>
    <row r="88" spans="1:12" ht="19.95" customHeight="1" x14ac:dyDescent="0.3">
      <c r="A88" s="5" t="s">
        <v>71</v>
      </c>
      <c r="B88" s="6">
        <v>1</v>
      </c>
      <c r="C88" s="6">
        <v>1</v>
      </c>
      <c r="D88" s="6">
        <v>5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7">
        <f>SUM(B88:K88)</f>
        <v>7</v>
      </c>
    </row>
    <row r="89" spans="1:12" ht="19.95" customHeight="1" x14ac:dyDescent="0.3">
      <c r="A89" s="5" t="s">
        <v>79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7">
        <f>SUM(B89:K89)</f>
        <v>0</v>
      </c>
    </row>
    <row r="90" spans="1:12" ht="19.95" customHeight="1" x14ac:dyDescent="0.3">
      <c r="A90" s="5" t="s">
        <v>16</v>
      </c>
      <c r="B90" s="6">
        <v>1</v>
      </c>
      <c r="C90" s="6">
        <v>1</v>
      </c>
      <c r="D90" s="6">
        <v>5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7">
        <f>SUM(B90:K90)</f>
        <v>7</v>
      </c>
    </row>
    <row r="91" spans="1:12" ht="19.95" customHeight="1" x14ac:dyDescent="0.3">
      <c r="A91" s="5" t="s">
        <v>28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7">
        <f>SUM(B91:K91)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91"/>
  <sheetViews>
    <sheetView workbookViewId="0">
      <pane ySplit="1" topLeftCell="A2" activePane="bottomLeft" state="frozen"/>
      <selection pane="bottomLeft"/>
    </sheetView>
  </sheetViews>
  <sheetFormatPr defaultRowHeight="19.95" customHeight="1" x14ac:dyDescent="0.3"/>
  <cols>
    <col min="1" max="1" width="28.77734375" style="1" customWidth="1"/>
    <col min="2" max="4" width="14.77734375" style="2" customWidth="1"/>
    <col min="5" max="5" width="12.77734375" style="2" customWidth="1"/>
    <col min="6" max="16384" width="8.88671875" style="1"/>
  </cols>
  <sheetData>
    <row r="1" spans="1:5" s="3" customFormat="1" ht="34.950000000000003" customHeight="1" x14ac:dyDescent="0.3">
      <c r="A1" s="4" t="s">
        <v>0</v>
      </c>
      <c r="B1" s="4" t="s">
        <v>129</v>
      </c>
      <c r="C1" s="4" t="s">
        <v>128</v>
      </c>
      <c r="D1" s="4" t="s">
        <v>127</v>
      </c>
      <c r="E1" s="4" t="s">
        <v>1</v>
      </c>
    </row>
    <row r="2" spans="1:5" ht="19.95" customHeight="1" x14ac:dyDescent="0.3">
      <c r="A2" s="5" t="s">
        <v>42</v>
      </c>
      <c r="B2" s="12">
        <v>6</v>
      </c>
      <c r="C2" s="12">
        <v>12</v>
      </c>
      <c r="D2" s="12">
        <v>0</v>
      </c>
      <c r="E2" s="7">
        <f>SUM(B2:D2)</f>
        <v>18</v>
      </c>
    </row>
    <row r="3" spans="1:5" ht="19.95" customHeight="1" x14ac:dyDescent="0.3">
      <c r="A3" s="5" t="s">
        <v>10</v>
      </c>
      <c r="B3" s="12">
        <v>6</v>
      </c>
      <c r="C3" s="12">
        <v>0</v>
      </c>
      <c r="D3" s="12">
        <v>0</v>
      </c>
      <c r="E3" s="7">
        <f>SUM(B3:D3)</f>
        <v>6</v>
      </c>
    </row>
    <row r="4" spans="1:5" ht="19.95" customHeight="1" x14ac:dyDescent="0.3">
      <c r="A4" s="5" t="s">
        <v>57</v>
      </c>
      <c r="B4" s="12">
        <v>6</v>
      </c>
      <c r="C4" s="12">
        <v>0</v>
      </c>
      <c r="D4" s="12">
        <v>0</v>
      </c>
      <c r="E4" s="7">
        <f>SUM(B4:D4)</f>
        <v>6</v>
      </c>
    </row>
    <row r="5" spans="1:5" ht="19.95" customHeight="1" x14ac:dyDescent="0.3">
      <c r="A5" s="5" t="s">
        <v>30</v>
      </c>
      <c r="B5" s="12">
        <v>0</v>
      </c>
      <c r="C5" s="12">
        <v>0</v>
      </c>
      <c r="D5" s="12">
        <v>0</v>
      </c>
      <c r="E5" s="7">
        <f>SUM(B5:D5)</f>
        <v>0</v>
      </c>
    </row>
    <row r="6" spans="1:5" ht="19.95" customHeight="1" x14ac:dyDescent="0.3">
      <c r="A6" s="5" t="s">
        <v>56</v>
      </c>
      <c r="B6" s="12">
        <v>6</v>
      </c>
      <c r="C6" s="12">
        <v>0</v>
      </c>
      <c r="D6" s="12">
        <v>0</v>
      </c>
      <c r="E6" s="7">
        <f>SUM(B6:D6)</f>
        <v>6</v>
      </c>
    </row>
    <row r="7" spans="1:5" ht="19.95" customHeight="1" x14ac:dyDescent="0.3">
      <c r="A7" s="5" t="s">
        <v>22</v>
      </c>
      <c r="B7" s="12">
        <v>6</v>
      </c>
      <c r="C7" s="12">
        <v>0</v>
      </c>
      <c r="D7" s="12">
        <v>0</v>
      </c>
      <c r="E7" s="7">
        <f>SUM(B7:D7)</f>
        <v>6</v>
      </c>
    </row>
    <row r="8" spans="1:5" ht="19.95" customHeight="1" x14ac:dyDescent="0.3">
      <c r="A8" s="5" t="s">
        <v>81</v>
      </c>
      <c r="B8" s="12">
        <v>6</v>
      </c>
      <c r="C8" s="12">
        <v>0</v>
      </c>
      <c r="D8" s="12">
        <v>0</v>
      </c>
      <c r="E8" s="7">
        <f>SUM(B8:D8)</f>
        <v>6</v>
      </c>
    </row>
    <row r="9" spans="1:5" ht="19.95" customHeight="1" x14ac:dyDescent="0.3">
      <c r="A9" s="5" t="s">
        <v>58</v>
      </c>
      <c r="B9" s="12">
        <v>6</v>
      </c>
      <c r="C9" s="12">
        <v>0</v>
      </c>
      <c r="D9" s="12">
        <v>0</v>
      </c>
      <c r="E9" s="7">
        <f>SUM(B9:D9)</f>
        <v>6</v>
      </c>
    </row>
    <row r="10" spans="1:5" ht="19.95" customHeight="1" x14ac:dyDescent="0.3">
      <c r="A10" s="5" t="s">
        <v>64</v>
      </c>
      <c r="B10" s="12">
        <v>6</v>
      </c>
      <c r="C10" s="12">
        <v>0</v>
      </c>
      <c r="D10" s="12">
        <v>0</v>
      </c>
      <c r="E10" s="7">
        <f>SUM(B10:D10)</f>
        <v>6</v>
      </c>
    </row>
    <row r="11" spans="1:5" ht="19.95" customHeight="1" x14ac:dyDescent="0.3">
      <c r="A11" s="5" t="s">
        <v>26</v>
      </c>
      <c r="B11" s="12">
        <v>6</v>
      </c>
      <c r="C11" s="12">
        <v>1</v>
      </c>
      <c r="D11" s="12">
        <v>0</v>
      </c>
      <c r="E11" s="7">
        <f>SUM(B11:D11)</f>
        <v>7</v>
      </c>
    </row>
    <row r="12" spans="1:5" ht="19.95" customHeight="1" x14ac:dyDescent="0.3">
      <c r="A12" s="5" t="s">
        <v>17</v>
      </c>
      <c r="B12" s="12">
        <v>6</v>
      </c>
      <c r="C12" s="12">
        <v>3</v>
      </c>
      <c r="D12" s="12">
        <v>0</v>
      </c>
      <c r="E12" s="7">
        <f>SUM(B12:D12)</f>
        <v>9</v>
      </c>
    </row>
    <row r="13" spans="1:5" ht="19.95" customHeight="1" x14ac:dyDescent="0.3">
      <c r="A13" s="5" t="s">
        <v>68</v>
      </c>
      <c r="B13" s="12">
        <v>3</v>
      </c>
      <c r="C13" s="12">
        <v>0</v>
      </c>
      <c r="D13" s="12">
        <v>0</v>
      </c>
      <c r="E13" s="7">
        <f>SUM(B13:D13)</f>
        <v>3</v>
      </c>
    </row>
    <row r="14" spans="1:5" ht="19.95" customHeight="1" x14ac:dyDescent="0.3">
      <c r="A14" s="5" t="s">
        <v>19</v>
      </c>
      <c r="B14" s="12">
        <v>6</v>
      </c>
      <c r="C14" s="12">
        <v>3</v>
      </c>
      <c r="D14" s="12">
        <v>0</v>
      </c>
      <c r="E14" s="7">
        <f>SUM(B14:D14)</f>
        <v>9</v>
      </c>
    </row>
    <row r="15" spans="1:5" ht="19.95" customHeight="1" x14ac:dyDescent="0.3">
      <c r="A15" s="5" t="s">
        <v>43</v>
      </c>
      <c r="B15" s="12">
        <v>6</v>
      </c>
      <c r="C15" s="12">
        <v>0</v>
      </c>
      <c r="D15" s="12">
        <v>0</v>
      </c>
      <c r="E15" s="7">
        <f>SUM(B15:D15)</f>
        <v>6</v>
      </c>
    </row>
    <row r="16" spans="1:5" ht="19.95" customHeight="1" x14ac:dyDescent="0.3">
      <c r="A16" s="5" t="s">
        <v>87</v>
      </c>
      <c r="B16" s="12">
        <v>0</v>
      </c>
      <c r="C16" s="12">
        <v>3</v>
      </c>
      <c r="D16" s="12">
        <v>0</v>
      </c>
      <c r="E16" s="7">
        <f>SUM(B16:D16)</f>
        <v>3</v>
      </c>
    </row>
    <row r="17" spans="1:5" ht="19.95" customHeight="1" x14ac:dyDescent="0.3">
      <c r="A17" s="5" t="s">
        <v>67</v>
      </c>
      <c r="B17" s="12">
        <v>6</v>
      </c>
      <c r="C17" s="12">
        <v>0</v>
      </c>
      <c r="D17" s="12">
        <v>0</v>
      </c>
      <c r="E17" s="7">
        <f>SUM(B17:D17)</f>
        <v>6</v>
      </c>
    </row>
    <row r="18" spans="1:5" ht="19.95" customHeight="1" x14ac:dyDescent="0.3">
      <c r="A18" s="5" t="s">
        <v>44</v>
      </c>
      <c r="B18" s="12">
        <v>6</v>
      </c>
      <c r="C18" s="12">
        <v>0</v>
      </c>
      <c r="D18" s="12">
        <v>0</v>
      </c>
      <c r="E18" s="7">
        <f>SUM(B18:D18)</f>
        <v>6</v>
      </c>
    </row>
    <row r="19" spans="1:5" ht="19.95" customHeight="1" x14ac:dyDescent="0.3">
      <c r="A19" s="5" t="s">
        <v>29</v>
      </c>
      <c r="B19" s="12">
        <v>6</v>
      </c>
      <c r="C19" s="12">
        <v>6</v>
      </c>
      <c r="D19" s="12">
        <v>0</v>
      </c>
      <c r="E19" s="7">
        <f>SUM(B19:D19)</f>
        <v>12</v>
      </c>
    </row>
    <row r="20" spans="1:5" ht="19.95" customHeight="1" x14ac:dyDescent="0.3">
      <c r="A20" s="5" t="s">
        <v>77</v>
      </c>
      <c r="B20" s="12">
        <v>0</v>
      </c>
      <c r="C20" s="12">
        <v>0</v>
      </c>
      <c r="D20" s="12">
        <v>0</v>
      </c>
      <c r="E20" s="7">
        <f>SUM(B20:D20)</f>
        <v>0</v>
      </c>
    </row>
    <row r="21" spans="1:5" ht="19.95" customHeight="1" x14ac:dyDescent="0.3">
      <c r="A21" s="5" t="s">
        <v>97</v>
      </c>
      <c r="B21" s="12">
        <v>6</v>
      </c>
      <c r="C21" s="12">
        <v>0</v>
      </c>
      <c r="D21" s="12">
        <v>0</v>
      </c>
      <c r="E21" s="7">
        <f>SUM(B21:D21)</f>
        <v>6</v>
      </c>
    </row>
    <row r="22" spans="1:5" ht="19.95" customHeight="1" x14ac:dyDescent="0.3">
      <c r="A22" s="5" t="s">
        <v>82</v>
      </c>
      <c r="B22" s="12">
        <v>0</v>
      </c>
      <c r="C22" s="12">
        <v>0</v>
      </c>
      <c r="D22" s="12">
        <v>0</v>
      </c>
      <c r="E22" s="7">
        <f>SUM(B22:D22)</f>
        <v>0</v>
      </c>
    </row>
    <row r="23" spans="1:5" ht="19.95" customHeight="1" x14ac:dyDescent="0.3">
      <c r="A23" s="5" t="s">
        <v>40</v>
      </c>
      <c r="B23" s="12">
        <v>6</v>
      </c>
      <c r="C23" s="12">
        <v>0</v>
      </c>
      <c r="D23" s="12">
        <v>0</v>
      </c>
      <c r="E23" s="7">
        <f>SUM(B23:D23)</f>
        <v>6</v>
      </c>
    </row>
    <row r="24" spans="1:5" ht="19.95" customHeight="1" x14ac:dyDescent="0.3">
      <c r="A24" s="5" t="s">
        <v>37</v>
      </c>
      <c r="B24" s="12">
        <v>6</v>
      </c>
      <c r="C24" s="12">
        <v>0</v>
      </c>
      <c r="D24" s="12">
        <v>0</v>
      </c>
      <c r="E24" s="7">
        <f>SUM(B24:D24)</f>
        <v>6</v>
      </c>
    </row>
    <row r="25" spans="1:5" ht="19.95" customHeight="1" x14ac:dyDescent="0.3">
      <c r="A25" s="5" t="s">
        <v>47</v>
      </c>
      <c r="B25" s="12">
        <v>6</v>
      </c>
      <c r="C25" s="12">
        <v>0</v>
      </c>
      <c r="D25" s="12">
        <v>0</v>
      </c>
      <c r="E25" s="7">
        <f>SUM(B25:D25)</f>
        <v>6</v>
      </c>
    </row>
    <row r="26" spans="1:5" ht="19.95" customHeight="1" x14ac:dyDescent="0.3">
      <c r="A26" s="5" t="s">
        <v>18</v>
      </c>
      <c r="B26" s="12">
        <v>3</v>
      </c>
      <c r="C26" s="12">
        <v>0</v>
      </c>
      <c r="D26" s="12">
        <v>0</v>
      </c>
      <c r="E26" s="7">
        <f>SUM(B26:D26)</f>
        <v>3</v>
      </c>
    </row>
    <row r="27" spans="1:5" ht="19.95" customHeight="1" x14ac:dyDescent="0.3">
      <c r="A27" s="5" t="s">
        <v>20</v>
      </c>
      <c r="B27" s="12">
        <v>6</v>
      </c>
      <c r="C27" s="12">
        <v>0</v>
      </c>
      <c r="D27" s="12">
        <v>0</v>
      </c>
      <c r="E27" s="7">
        <f>SUM(B27:D27)</f>
        <v>6</v>
      </c>
    </row>
    <row r="28" spans="1:5" ht="19.95" customHeight="1" x14ac:dyDescent="0.3">
      <c r="A28" s="5" t="s">
        <v>32</v>
      </c>
      <c r="B28" s="12">
        <v>6</v>
      </c>
      <c r="C28" s="12">
        <v>0</v>
      </c>
      <c r="D28" s="12">
        <v>0</v>
      </c>
      <c r="E28" s="7">
        <f>SUM(B28:D28)</f>
        <v>6</v>
      </c>
    </row>
    <row r="29" spans="1:5" ht="19.95" customHeight="1" x14ac:dyDescent="0.3">
      <c r="A29" s="5" t="s">
        <v>65</v>
      </c>
      <c r="B29" s="12">
        <v>6</v>
      </c>
      <c r="C29" s="12">
        <v>12</v>
      </c>
      <c r="D29" s="12">
        <v>0</v>
      </c>
      <c r="E29" s="7">
        <f>SUM(B29:D29)</f>
        <v>18</v>
      </c>
    </row>
    <row r="30" spans="1:5" ht="19.95" customHeight="1" x14ac:dyDescent="0.3">
      <c r="A30" s="5" t="s">
        <v>14</v>
      </c>
      <c r="B30" s="12">
        <v>0</v>
      </c>
      <c r="C30" s="12">
        <v>0</v>
      </c>
      <c r="D30" s="12">
        <v>0</v>
      </c>
      <c r="E30" s="7">
        <f>SUM(B30:D30)</f>
        <v>0</v>
      </c>
    </row>
    <row r="31" spans="1:5" ht="19.95" customHeight="1" x14ac:dyDescent="0.3">
      <c r="A31" s="5" t="s">
        <v>21</v>
      </c>
      <c r="B31" s="12">
        <v>6</v>
      </c>
      <c r="C31" s="12">
        <v>9</v>
      </c>
      <c r="D31" s="12">
        <v>0</v>
      </c>
      <c r="E31" s="7">
        <f>SUM(B31:D31)</f>
        <v>15</v>
      </c>
    </row>
    <row r="32" spans="1:5" ht="19.95" customHeight="1" x14ac:dyDescent="0.3">
      <c r="A32" s="5" t="s">
        <v>54</v>
      </c>
      <c r="B32" s="12">
        <v>6</v>
      </c>
      <c r="C32" s="12">
        <v>3</v>
      </c>
      <c r="D32" s="12">
        <v>1</v>
      </c>
      <c r="E32" s="7">
        <f>SUM(B32:D32)</f>
        <v>10</v>
      </c>
    </row>
    <row r="33" spans="1:5" ht="19.95" customHeight="1" x14ac:dyDescent="0.3">
      <c r="A33" s="5" t="s">
        <v>35</v>
      </c>
      <c r="B33" s="12">
        <v>6</v>
      </c>
      <c r="C33" s="12">
        <v>3</v>
      </c>
      <c r="D33" s="12">
        <v>0</v>
      </c>
      <c r="E33" s="7">
        <f>SUM(B33:D33)</f>
        <v>9</v>
      </c>
    </row>
    <row r="34" spans="1:5" ht="19.95" customHeight="1" x14ac:dyDescent="0.3">
      <c r="A34" s="5" t="s">
        <v>75</v>
      </c>
      <c r="B34" s="12">
        <v>6</v>
      </c>
      <c r="C34" s="12">
        <v>1</v>
      </c>
      <c r="D34" s="12">
        <v>0</v>
      </c>
      <c r="E34" s="7">
        <f>SUM(B34:D34)</f>
        <v>7</v>
      </c>
    </row>
    <row r="35" spans="1:5" ht="19.95" customHeight="1" x14ac:dyDescent="0.3">
      <c r="A35" s="5" t="s">
        <v>9</v>
      </c>
      <c r="B35" s="12">
        <v>6</v>
      </c>
      <c r="C35" s="12">
        <v>0</v>
      </c>
      <c r="D35" s="12">
        <v>0</v>
      </c>
      <c r="E35" s="7">
        <f>SUM(B35:D35)</f>
        <v>6</v>
      </c>
    </row>
    <row r="36" spans="1:5" ht="19.95" customHeight="1" x14ac:dyDescent="0.3">
      <c r="A36" s="5" t="s">
        <v>36</v>
      </c>
      <c r="B36" s="12">
        <v>6</v>
      </c>
      <c r="C36" s="12">
        <v>0</v>
      </c>
      <c r="D36" s="12">
        <v>0</v>
      </c>
      <c r="E36" s="7">
        <f>SUM(B36:D36)</f>
        <v>6</v>
      </c>
    </row>
    <row r="37" spans="1:5" ht="19.95" customHeight="1" x14ac:dyDescent="0.3">
      <c r="A37" s="5" t="s">
        <v>94</v>
      </c>
      <c r="B37" s="12">
        <v>6</v>
      </c>
      <c r="C37" s="12">
        <v>1</v>
      </c>
      <c r="D37" s="12">
        <v>0</v>
      </c>
      <c r="E37" s="7">
        <f>SUM(B37:D37)</f>
        <v>7</v>
      </c>
    </row>
    <row r="38" spans="1:5" ht="19.95" customHeight="1" x14ac:dyDescent="0.3">
      <c r="A38" s="5" t="s">
        <v>69</v>
      </c>
      <c r="B38" s="12">
        <v>6</v>
      </c>
      <c r="C38" s="12">
        <v>0</v>
      </c>
      <c r="D38" s="12">
        <v>0</v>
      </c>
      <c r="E38" s="7">
        <f>SUM(B38:D38)</f>
        <v>6</v>
      </c>
    </row>
    <row r="39" spans="1:5" ht="19.95" customHeight="1" x14ac:dyDescent="0.3">
      <c r="A39" s="5" t="s">
        <v>72</v>
      </c>
      <c r="B39" s="12">
        <v>6</v>
      </c>
      <c r="C39" s="12">
        <v>6</v>
      </c>
      <c r="D39" s="12">
        <v>0</v>
      </c>
      <c r="E39" s="7">
        <f>SUM(B39:D39)</f>
        <v>12</v>
      </c>
    </row>
    <row r="40" spans="1:5" ht="19.95" customHeight="1" x14ac:dyDescent="0.3">
      <c r="A40" s="5" t="s">
        <v>60</v>
      </c>
      <c r="B40" s="12">
        <v>6</v>
      </c>
      <c r="C40" s="12">
        <v>12</v>
      </c>
      <c r="D40" s="12">
        <v>0</v>
      </c>
      <c r="E40" s="7">
        <f>SUM(B40:D40)</f>
        <v>18</v>
      </c>
    </row>
    <row r="41" spans="1:5" ht="19.95" customHeight="1" x14ac:dyDescent="0.3">
      <c r="A41" s="5" t="s">
        <v>52</v>
      </c>
      <c r="B41" s="12">
        <v>6</v>
      </c>
      <c r="C41" s="12">
        <v>3</v>
      </c>
      <c r="D41" s="12">
        <v>0</v>
      </c>
      <c r="E41" s="7">
        <f>SUM(B41:D41)</f>
        <v>9</v>
      </c>
    </row>
    <row r="42" spans="1:5" ht="19.95" customHeight="1" x14ac:dyDescent="0.3">
      <c r="A42" s="5" t="s">
        <v>31</v>
      </c>
      <c r="B42" s="12">
        <v>6</v>
      </c>
      <c r="C42" s="12">
        <v>1</v>
      </c>
      <c r="D42" s="12">
        <v>0</v>
      </c>
      <c r="E42" s="7">
        <f>SUM(B42:D42)</f>
        <v>7</v>
      </c>
    </row>
    <row r="43" spans="1:5" ht="19.95" customHeight="1" x14ac:dyDescent="0.3">
      <c r="A43" s="5" t="s">
        <v>86</v>
      </c>
      <c r="B43" s="12">
        <v>6</v>
      </c>
      <c r="C43" s="12">
        <v>0</v>
      </c>
      <c r="D43" s="12">
        <v>0</v>
      </c>
      <c r="E43" s="7">
        <f>SUM(B43:D43)</f>
        <v>6</v>
      </c>
    </row>
    <row r="44" spans="1:5" ht="19.95" customHeight="1" x14ac:dyDescent="0.3">
      <c r="A44" s="5" t="s">
        <v>38</v>
      </c>
      <c r="B44" s="12">
        <v>6</v>
      </c>
      <c r="C44" s="12">
        <v>12</v>
      </c>
      <c r="D44" s="12">
        <v>0</v>
      </c>
      <c r="E44" s="7">
        <f>SUM(B44:D44)</f>
        <v>18</v>
      </c>
    </row>
    <row r="45" spans="1:5" ht="19.95" customHeight="1" x14ac:dyDescent="0.3">
      <c r="A45" s="5" t="s">
        <v>13</v>
      </c>
      <c r="B45" s="12">
        <v>6</v>
      </c>
      <c r="C45" s="12">
        <v>12</v>
      </c>
      <c r="D45" s="12">
        <v>0</v>
      </c>
      <c r="E45" s="7">
        <f>SUM(B45:D45)</f>
        <v>18</v>
      </c>
    </row>
    <row r="46" spans="1:5" ht="19.95" customHeight="1" x14ac:dyDescent="0.3">
      <c r="A46" s="5" t="s">
        <v>39</v>
      </c>
      <c r="B46" s="12">
        <v>6</v>
      </c>
      <c r="C46" s="12">
        <v>0</v>
      </c>
      <c r="D46" s="12">
        <v>0</v>
      </c>
      <c r="E46" s="7">
        <f>SUM(B46:D46)</f>
        <v>6</v>
      </c>
    </row>
    <row r="47" spans="1:5" ht="19.95" customHeight="1" x14ac:dyDescent="0.3">
      <c r="A47" s="5" t="s">
        <v>33</v>
      </c>
      <c r="B47" s="12">
        <v>6</v>
      </c>
      <c r="C47" s="12">
        <v>6</v>
      </c>
      <c r="D47" s="12">
        <v>0</v>
      </c>
      <c r="E47" s="7">
        <f>SUM(B47:D47)</f>
        <v>12</v>
      </c>
    </row>
    <row r="48" spans="1:5" ht="19.95" customHeight="1" x14ac:dyDescent="0.3">
      <c r="A48" s="5" t="s">
        <v>46</v>
      </c>
      <c r="B48" s="12">
        <v>1</v>
      </c>
      <c r="C48" s="12">
        <v>0</v>
      </c>
      <c r="D48" s="12">
        <v>0</v>
      </c>
      <c r="E48" s="7">
        <f>SUM(B48:D48)</f>
        <v>1</v>
      </c>
    </row>
    <row r="49" spans="1:5" ht="19.95" customHeight="1" x14ac:dyDescent="0.3">
      <c r="A49" s="5" t="s">
        <v>90</v>
      </c>
      <c r="B49" s="12">
        <v>6</v>
      </c>
      <c r="C49" s="12">
        <v>0</v>
      </c>
      <c r="D49" s="12">
        <v>0</v>
      </c>
      <c r="E49" s="7">
        <f>SUM(B49:D49)</f>
        <v>6</v>
      </c>
    </row>
    <row r="50" spans="1:5" ht="19.95" customHeight="1" x14ac:dyDescent="0.3">
      <c r="A50" s="5" t="s">
        <v>93</v>
      </c>
      <c r="B50" s="12">
        <v>1</v>
      </c>
      <c r="C50" s="12">
        <v>0</v>
      </c>
      <c r="D50" s="12">
        <v>0</v>
      </c>
      <c r="E50" s="7">
        <f>SUM(B50:D50)</f>
        <v>1</v>
      </c>
    </row>
    <row r="51" spans="1:5" ht="19.95" customHeight="1" x14ac:dyDescent="0.3">
      <c r="A51" s="5" t="s">
        <v>62</v>
      </c>
      <c r="B51" s="12">
        <v>6</v>
      </c>
      <c r="C51" s="12">
        <v>12</v>
      </c>
      <c r="D51" s="12">
        <v>0</v>
      </c>
      <c r="E51" s="7">
        <f>SUM(B51:D51)</f>
        <v>18</v>
      </c>
    </row>
    <row r="52" spans="1:5" ht="19.95" customHeight="1" x14ac:dyDescent="0.3">
      <c r="A52" s="5" t="s">
        <v>49</v>
      </c>
      <c r="B52" s="12">
        <v>3</v>
      </c>
      <c r="C52" s="12">
        <v>0</v>
      </c>
      <c r="D52" s="12">
        <v>0</v>
      </c>
      <c r="E52" s="7">
        <f>SUM(B52:D52)</f>
        <v>3</v>
      </c>
    </row>
    <row r="53" spans="1:5" ht="19.95" customHeight="1" x14ac:dyDescent="0.3">
      <c r="A53" s="5" t="s">
        <v>41</v>
      </c>
      <c r="B53" s="12">
        <v>6</v>
      </c>
      <c r="C53" s="12">
        <v>12</v>
      </c>
      <c r="D53" s="12">
        <v>0</v>
      </c>
      <c r="E53" s="7">
        <f>SUM(B53:D53)</f>
        <v>18</v>
      </c>
    </row>
    <row r="54" spans="1:5" ht="19.95" customHeight="1" x14ac:dyDescent="0.3">
      <c r="A54" s="5" t="s">
        <v>80</v>
      </c>
      <c r="B54" s="12">
        <v>6</v>
      </c>
      <c r="C54" s="12">
        <v>0</v>
      </c>
      <c r="D54" s="12">
        <v>0</v>
      </c>
      <c r="E54" s="7">
        <f>SUM(B54:D54)</f>
        <v>6</v>
      </c>
    </row>
    <row r="55" spans="1:5" ht="19.95" customHeight="1" x14ac:dyDescent="0.3">
      <c r="A55" s="5" t="s">
        <v>92</v>
      </c>
      <c r="B55" s="12">
        <v>0</v>
      </c>
      <c r="C55" s="12">
        <v>0</v>
      </c>
      <c r="D55" s="12">
        <v>0</v>
      </c>
      <c r="E55" s="7">
        <f>SUM(B55:D55)</f>
        <v>0</v>
      </c>
    </row>
    <row r="56" spans="1:5" ht="19.95" customHeight="1" x14ac:dyDescent="0.3">
      <c r="A56" s="5" t="s">
        <v>73</v>
      </c>
      <c r="B56" s="12">
        <v>6</v>
      </c>
      <c r="C56" s="12">
        <v>3</v>
      </c>
      <c r="D56" s="12">
        <v>0</v>
      </c>
      <c r="E56" s="7">
        <f>SUM(B56:D56)</f>
        <v>9</v>
      </c>
    </row>
    <row r="57" spans="1:5" ht="19.95" customHeight="1" x14ac:dyDescent="0.3">
      <c r="A57" s="5" t="s">
        <v>12</v>
      </c>
      <c r="B57" s="12">
        <v>6</v>
      </c>
      <c r="C57" s="12">
        <v>12</v>
      </c>
      <c r="D57" s="12">
        <v>0</v>
      </c>
      <c r="E57" s="7">
        <f>SUM(B57:D57)</f>
        <v>18</v>
      </c>
    </row>
    <row r="58" spans="1:5" ht="19.95" customHeight="1" x14ac:dyDescent="0.3">
      <c r="A58" s="5" t="s">
        <v>91</v>
      </c>
      <c r="B58" s="12">
        <v>6</v>
      </c>
      <c r="C58" s="12">
        <v>1</v>
      </c>
      <c r="D58" s="12">
        <v>0</v>
      </c>
      <c r="E58" s="7">
        <f>SUM(B58:D58)</f>
        <v>7</v>
      </c>
    </row>
    <row r="59" spans="1:5" ht="19.95" customHeight="1" x14ac:dyDescent="0.3">
      <c r="A59" s="5" t="s">
        <v>84</v>
      </c>
      <c r="B59" s="12">
        <v>6</v>
      </c>
      <c r="C59" s="12">
        <v>1</v>
      </c>
      <c r="D59" s="12">
        <v>0</v>
      </c>
      <c r="E59" s="7">
        <f>SUM(B59:D59)</f>
        <v>7</v>
      </c>
    </row>
    <row r="60" spans="1:5" ht="19.95" customHeight="1" x14ac:dyDescent="0.3">
      <c r="A60" s="5" t="s">
        <v>83</v>
      </c>
      <c r="B60" s="12">
        <v>0</v>
      </c>
      <c r="C60" s="12">
        <v>0</v>
      </c>
      <c r="D60" s="12">
        <v>0</v>
      </c>
      <c r="E60" s="7">
        <f>SUM(B60:D60)</f>
        <v>0</v>
      </c>
    </row>
    <row r="61" spans="1:5" ht="19.95" customHeight="1" x14ac:dyDescent="0.3">
      <c r="A61" s="5" t="s">
        <v>98</v>
      </c>
      <c r="B61" s="12">
        <v>6</v>
      </c>
      <c r="C61" s="12">
        <v>0</v>
      </c>
      <c r="D61" s="12">
        <v>0</v>
      </c>
      <c r="E61" s="7">
        <f>SUM(B61:D61)</f>
        <v>6</v>
      </c>
    </row>
    <row r="62" spans="1:5" ht="19.95" customHeight="1" x14ac:dyDescent="0.3">
      <c r="A62" s="5" t="s">
        <v>51</v>
      </c>
      <c r="B62" s="12">
        <v>6</v>
      </c>
      <c r="C62" s="12">
        <v>1</v>
      </c>
      <c r="D62" s="12">
        <v>0</v>
      </c>
      <c r="E62" s="7">
        <f>SUM(B62:D62)</f>
        <v>7</v>
      </c>
    </row>
    <row r="63" spans="1:5" ht="19.95" customHeight="1" x14ac:dyDescent="0.3">
      <c r="A63" s="5" t="s">
        <v>45</v>
      </c>
      <c r="B63" s="12">
        <v>0</v>
      </c>
      <c r="C63" s="12">
        <v>0</v>
      </c>
      <c r="D63" s="12">
        <v>0</v>
      </c>
      <c r="E63" s="7">
        <f>SUM(B63:D63)</f>
        <v>0</v>
      </c>
    </row>
    <row r="64" spans="1:5" ht="19.95" customHeight="1" x14ac:dyDescent="0.3">
      <c r="A64" s="5" t="s">
        <v>88</v>
      </c>
      <c r="B64" s="12">
        <v>6</v>
      </c>
      <c r="C64" s="12">
        <v>0</v>
      </c>
      <c r="D64" s="12">
        <v>0</v>
      </c>
      <c r="E64" s="7">
        <f>SUM(B64:D64)</f>
        <v>6</v>
      </c>
    </row>
    <row r="65" spans="1:5" ht="19.95" customHeight="1" x14ac:dyDescent="0.3">
      <c r="A65" s="5" t="s">
        <v>78</v>
      </c>
      <c r="B65" s="12">
        <v>0</v>
      </c>
      <c r="C65" s="12">
        <v>0</v>
      </c>
      <c r="D65" s="12">
        <v>0</v>
      </c>
      <c r="E65" s="7">
        <f>SUM(B65:D65)</f>
        <v>0</v>
      </c>
    </row>
    <row r="66" spans="1:5" ht="19.95" customHeight="1" x14ac:dyDescent="0.3">
      <c r="A66" s="5" t="s">
        <v>63</v>
      </c>
      <c r="B66" s="12">
        <v>6</v>
      </c>
      <c r="C66" s="12">
        <v>0</v>
      </c>
      <c r="D66" s="12">
        <v>0</v>
      </c>
      <c r="E66" s="7">
        <f>SUM(B66:D66)</f>
        <v>6</v>
      </c>
    </row>
    <row r="67" spans="1:5" ht="19.95" customHeight="1" x14ac:dyDescent="0.3">
      <c r="A67" s="5" t="s">
        <v>50</v>
      </c>
      <c r="B67" s="12">
        <v>6</v>
      </c>
      <c r="C67" s="12">
        <v>9</v>
      </c>
      <c r="D67" s="12">
        <v>0</v>
      </c>
      <c r="E67" s="7">
        <f>SUM(B67:D67)</f>
        <v>15</v>
      </c>
    </row>
    <row r="68" spans="1:5" ht="19.95" customHeight="1" x14ac:dyDescent="0.3">
      <c r="A68" s="5" t="s">
        <v>34</v>
      </c>
      <c r="B68" s="12">
        <v>6</v>
      </c>
      <c r="C68" s="12">
        <v>0</v>
      </c>
      <c r="D68" s="12">
        <v>0</v>
      </c>
      <c r="E68" s="7">
        <f>SUM(B68:D68)</f>
        <v>6</v>
      </c>
    </row>
    <row r="69" spans="1:5" ht="19.95" customHeight="1" x14ac:dyDescent="0.3">
      <c r="A69" s="5" t="s">
        <v>25</v>
      </c>
      <c r="B69" s="12">
        <v>6</v>
      </c>
      <c r="C69" s="12">
        <v>0</v>
      </c>
      <c r="D69" s="12">
        <v>0</v>
      </c>
      <c r="E69" s="7">
        <f>SUM(B69:D69)</f>
        <v>6</v>
      </c>
    </row>
    <row r="70" spans="1:5" ht="19.95" customHeight="1" x14ac:dyDescent="0.3">
      <c r="A70" s="5" t="s">
        <v>55</v>
      </c>
      <c r="B70" s="12">
        <v>6</v>
      </c>
      <c r="C70" s="12">
        <v>0</v>
      </c>
      <c r="D70" s="12">
        <v>0</v>
      </c>
      <c r="E70" s="7">
        <f>SUM(B70:D70)</f>
        <v>6</v>
      </c>
    </row>
    <row r="71" spans="1:5" ht="19.95" customHeight="1" x14ac:dyDescent="0.3">
      <c r="A71" s="5" t="s">
        <v>59</v>
      </c>
      <c r="B71" s="12">
        <v>6</v>
      </c>
      <c r="C71" s="12">
        <v>6</v>
      </c>
      <c r="D71" s="12">
        <v>0</v>
      </c>
      <c r="E71" s="7">
        <f>SUM(B71:D71)</f>
        <v>12</v>
      </c>
    </row>
    <row r="72" spans="1:5" ht="19.95" customHeight="1" x14ac:dyDescent="0.3">
      <c r="A72" s="5" t="s">
        <v>70</v>
      </c>
      <c r="B72" s="12">
        <v>6</v>
      </c>
      <c r="C72" s="12">
        <v>9</v>
      </c>
      <c r="D72" s="12">
        <v>0</v>
      </c>
      <c r="E72" s="7">
        <f>SUM(B72:D72)</f>
        <v>15</v>
      </c>
    </row>
    <row r="73" spans="1:5" ht="19.95" customHeight="1" x14ac:dyDescent="0.3">
      <c r="A73" s="5" t="s">
        <v>48</v>
      </c>
      <c r="B73" s="12">
        <v>3</v>
      </c>
      <c r="C73" s="12">
        <v>0</v>
      </c>
      <c r="D73" s="12">
        <v>0</v>
      </c>
      <c r="E73" s="7">
        <f>SUM(B73:D73)</f>
        <v>3</v>
      </c>
    </row>
    <row r="74" spans="1:5" ht="19.95" customHeight="1" x14ac:dyDescent="0.3">
      <c r="A74" s="5" t="s">
        <v>11</v>
      </c>
      <c r="B74" s="12">
        <v>6</v>
      </c>
      <c r="C74" s="12">
        <v>0</v>
      </c>
      <c r="D74" s="12">
        <v>0</v>
      </c>
      <c r="E74" s="7">
        <f>SUM(B74:D74)</f>
        <v>6</v>
      </c>
    </row>
    <row r="75" spans="1:5" ht="19.95" customHeight="1" x14ac:dyDescent="0.3">
      <c r="A75" s="5" t="s">
        <v>15</v>
      </c>
      <c r="B75" s="12">
        <v>6</v>
      </c>
      <c r="C75" s="12">
        <v>3</v>
      </c>
      <c r="D75" s="12">
        <v>0</v>
      </c>
      <c r="E75" s="7">
        <f>SUM(B75:D75)</f>
        <v>9</v>
      </c>
    </row>
    <row r="76" spans="1:5" ht="19.95" customHeight="1" x14ac:dyDescent="0.3">
      <c r="A76" s="5" t="s">
        <v>96</v>
      </c>
      <c r="B76" s="12">
        <v>3</v>
      </c>
      <c r="C76" s="12">
        <v>0</v>
      </c>
      <c r="D76" s="12">
        <v>0</v>
      </c>
      <c r="E76" s="7">
        <f>SUM(B76:D76)</f>
        <v>3</v>
      </c>
    </row>
    <row r="77" spans="1:5" ht="19.95" customHeight="1" x14ac:dyDescent="0.3">
      <c r="A77" s="5" t="s">
        <v>24</v>
      </c>
      <c r="B77" s="12">
        <v>6</v>
      </c>
      <c r="C77" s="12">
        <v>0</v>
      </c>
      <c r="D77" s="12">
        <v>0</v>
      </c>
      <c r="E77" s="7">
        <f>SUM(B77:D77)</f>
        <v>6</v>
      </c>
    </row>
    <row r="78" spans="1:5" ht="19.95" customHeight="1" x14ac:dyDescent="0.3">
      <c r="A78" s="5" t="s">
        <v>23</v>
      </c>
      <c r="B78" s="12">
        <v>6</v>
      </c>
      <c r="C78" s="12">
        <v>3</v>
      </c>
      <c r="D78" s="12">
        <v>0</v>
      </c>
      <c r="E78" s="7">
        <f>SUM(B78:D78)</f>
        <v>9</v>
      </c>
    </row>
    <row r="79" spans="1:5" ht="19.95" customHeight="1" x14ac:dyDescent="0.3">
      <c r="A79" s="5" t="s">
        <v>74</v>
      </c>
      <c r="B79" s="12">
        <v>6</v>
      </c>
      <c r="C79" s="12">
        <v>12</v>
      </c>
      <c r="D79" s="12">
        <v>1</v>
      </c>
      <c r="E79" s="7">
        <f>SUM(B79:D79)</f>
        <v>19</v>
      </c>
    </row>
    <row r="80" spans="1:5" ht="19.95" customHeight="1" x14ac:dyDescent="0.3">
      <c r="A80" s="5" t="s">
        <v>76</v>
      </c>
      <c r="B80" s="12">
        <v>6</v>
      </c>
      <c r="C80" s="12">
        <v>0</v>
      </c>
      <c r="D80" s="12">
        <v>0</v>
      </c>
      <c r="E80" s="7">
        <f>SUM(B80:D80)</f>
        <v>6</v>
      </c>
    </row>
    <row r="81" spans="1:5" ht="19.95" customHeight="1" x14ac:dyDescent="0.3">
      <c r="A81" s="5" t="s">
        <v>89</v>
      </c>
      <c r="B81" s="12">
        <v>3</v>
      </c>
      <c r="C81" s="12">
        <v>0</v>
      </c>
      <c r="D81" s="12">
        <v>0</v>
      </c>
      <c r="E81" s="7">
        <f>SUM(B81:D81)</f>
        <v>3</v>
      </c>
    </row>
    <row r="82" spans="1:5" ht="19.95" customHeight="1" x14ac:dyDescent="0.3">
      <c r="A82" s="5" t="s">
        <v>66</v>
      </c>
      <c r="B82" s="12">
        <v>6</v>
      </c>
      <c r="C82" s="12">
        <v>0</v>
      </c>
      <c r="D82" s="12">
        <v>0</v>
      </c>
      <c r="E82" s="7">
        <f>SUM(B82:D82)</f>
        <v>6</v>
      </c>
    </row>
    <row r="83" spans="1:5" ht="19.95" customHeight="1" x14ac:dyDescent="0.3">
      <c r="A83" s="5" t="s">
        <v>53</v>
      </c>
      <c r="B83" s="12">
        <v>6</v>
      </c>
      <c r="C83" s="12">
        <v>0</v>
      </c>
      <c r="D83" s="12">
        <v>0</v>
      </c>
      <c r="E83" s="7">
        <f>SUM(B83:D83)</f>
        <v>6</v>
      </c>
    </row>
    <row r="84" spans="1:5" ht="19.95" customHeight="1" x14ac:dyDescent="0.3">
      <c r="A84" s="5" t="s">
        <v>95</v>
      </c>
      <c r="B84" s="12">
        <v>6</v>
      </c>
      <c r="C84" s="12">
        <v>0</v>
      </c>
      <c r="D84" s="12">
        <v>0</v>
      </c>
      <c r="E84" s="7">
        <f>SUM(B84:D84)</f>
        <v>6</v>
      </c>
    </row>
    <row r="85" spans="1:5" ht="19.95" customHeight="1" x14ac:dyDescent="0.3">
      <c r="A85" s="5" t="s">
        <v>27</v>
      </c>
      <c r="B85" s="12">
        <v>3</v>
      </c>
      <c r="C85" s="12">
        <v>3</v>
      </c>
      <c r="D85" s="12">
        <v>0</v>
      </c>
      <c r="E85" s="7">
        <f>SUM(B85:D85)</f>
        <v>6</v>
      </c>
    </row>
    <row r="86" spans="1:5" ht="19.95" customHeight="1" x14ac:dyDescent="0.3">
      <c r="A86" s="5" t="s">
        <v>61</v>
      </c>
      <c r="B86" s="12">
        <v>6</v>
      </c>
      <c r="C86" s="12">
        <v>0</v>
      </c>
      <c r="D86" s="12">
        <v>0</v>
      </c>
      <c r="E86" s="7">
        <f>SUM(B86:D86)</f>
        <v>6</v>
      </c>
    </row>
    <row r="87" spans="1:5" ht="19.95" customHeight="1" x14ac:dyDescent="0.3">
      <c r="A87" s="5" t="s">
        <v>85</v>
      </c>
      <c r="B87" s="12">
        <v>6</v>
      </c>
      <c r="C87" s="12">
        <v>0</v>
      </c>
      <c r="D87" s="12">
        <v>0</v>
      </c>
      <c r="E87" s="7">
        <f>SUM(B87:D87)</f>
        <v>6</v>
      </c>
    </row>
    <row r="88" spans="1:5" ht="19.95" customHeight="1" x14ac:dyDescent="0.3">
      <c r="A88" s="5" t="s">
        <v>71</v>
      </c>
      <c r="B88" s="12">
        <v>6</v>
      </c>
      <c r="C88" s="12">
        <v>0</v>
      </c>
      <c r="D88" s="12">
        <v>0</v>
      </c>
      <c r="E88" s="7">
        <f>SUM(B88:D88)</f>
        <v>6</v>
      </c>
    </row>
    <row r="89" spans="1:5" ht="19.95" customHeight="1" x14ac:dyDescent="0.3">
      <c r="A89" s="5" t="s">
        <v>79</v>
      </c>
      <c r="B89" s="12">
        <v>6</v>
      </c>
      <c r="C89" s="12">
        <v>0</v>
      </c>
      <c r="D89" s="12">
        <v>0</v>
      </c>
      <c r="E89" s="7">
        <f>SUM(B89:D89)</f>
        <v>6</v>
      </c>
    </row>
    <row r="90" spans="1:5" ht="19.95" customHeight="1" x14ac:dyDescent="0.3">
      <c r="A90" s="5" t="s">
        <v>16</v>
      </c>
      <c r="B90" s="12">
        <v>6</v>
      </c>
      <c r="C90" s="12">
        <v>0</v>
      </c>
      <c r="D90" s="12">
        <v>0</v>
      </c>
      <c r="E90" s="7">
        <f>SUM(B90:D90)</f>
        <v>6</v>
      </c>
    </row>
    <row r="91" spans="1:5" ht="19.95" customHeight="1" x14ac:dyDescent="0.3">
      <c r="A91" s="5" t="s">
        <v>28</v>
      </c>
      <c r="B91" s="12">
        <v>6</v>
      </c>
      <c r="C91" s="12">
        <v>0</v>
      </c>
      <c r="D91" s="12">
        <v>0</v>
      </c>
      <c r="E91" s="7">
        <f>SUM(B91:D91)</f>
        <v>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91"/>
  <sheetViews>
    <sheetView workbookViewId="0">
      <pane ySplit="1" topLeftCell="A2" activePane="bottomLeft" state="frozen"/>
      <selection pane="bottomLeft"/>
    </sheetView>
  </sheetViews>
  <sheetFormatPr defaultRowHeight="19.95" customHeight="1" x14ac:dyDescent="0.3"/>
  <cols>
    <col min="1" max="1" width="28.77734375" style="1" customWidth="1"/>
    <col min="2" max="7" width="14.77734375" style="2" customWidth="1"/>
    <col min="8" max="8" width="12.77734375" style="2" customWidth="1"/>
    <col min="9" max="16384" width="8.88671875" style="1"/>
  </cols>
  <sheetData>
    <row r="1" spans="1:8" s="3" customFormat="1" ht="34.950000000000003" customHeight="1" x14ac:dyDescent="0.3">
      <c r="A1" s="4" t="s">
        <v>0</v>
      </c>
      <c r="B1" s="4" t="s">
        <v>135</v>
      </c>
      <c r="C1" s="4" t="s">
        <v>134</v>
      </c>
      <c r="D1" s="4" t="s">
        <v>133</v>
      </c>
      <c r="E1" s="4" t="s">
        <v>132</v>
      </c>
      <c r="F1" s="4" t="s">
        <v>131</v>
      </c>
      <c r="G1" s="4" t="s">
        <v>130</v>
      </c>
      <c r="H1" s="4" t="s">
        <v>1</v>
      </c>
    </row>
    <row r="2" spans="1:8" ht="19.95" customHeight="1" x14ac:dyDescent="0.3">
      <c r="A2" s="5" t="s">
        <v>42</v>
      </c>
      <c r="B2" s="6">
        <v>4</v>
      </c>
      <c r="C2" s="6">
        <v>4</v>
      </c>
      <c r="D2" s="6">
        <v>3</v>
      </c>
      <c r="E2" s="6">
        <v>3</v>
      </c>
      <c r="F2" s="6">
        <v>2</v>
      </c>
      <c r="G2" s="6">
        <v>3</v>
      </c>
      <c r="H2" s="7">
        <f>SUM(B2:G2)</f>
        <v>19</v>
      </c>
    </row>
    <row r="3" spans="1:8" ht="19.95" customHeight="1" x14ac:dyDescent="0.3">
      <c r="A3" s="5" t="s">
        <v>10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7">
        <f>SUM(B3:G3)</f>
        <v>0</v>
      </c>
    </row>
    <row r="4" spans="1:8" ht="19.95" customHeight="1" x14ac:dyDescent="0.3">
      <c r="A4" s="5" t="s">
        <v>57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7">
        <f>SUM(B4:G4)</f>
        <v>0</v>
      </c>
    </row>
    <row r="5" spans="1:8" ht="19.95" customHeight="1" x14ac:dyDescent="0.3">
      <c r="A5" s="5" t="s">
        <v>30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7">
        <f>SUM(B5:G5)</f>
        <v>0</v>
      </c>
    </row>
    <row r="6" spans="1:8" ht="19.95" customHeight="1" x14ac:dyDescent="0.3">
      <c r="A6" s="5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>SUM(B6:G6)</f>
        <v>0</v>
      </c>
    </row>
    <row r="7" spans="1:8" ht="19.95" customHeight="1" x14ac:dyDescent="0.3">
      <c r="A7" s="5" t="s">
        <v>22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>SUM(B7:G7)</f>
        <v>0</v>
      </c>
    </row>
    <row r="8" spans="1:8" ht="19.95" customHeight="1" x14ac:dyDescent="0.3">
      <c r="A8" s="5" t="s">
        <v>81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>SUM(B8:G8)</f>
        <v>0</v>
      </c>
    </row>
    <row r="9" spans="1:8" ht="19.95" customHeight="1" x14ac:dyDescent="0.3">
      <c r="A9" s="5" t="s">
        <v>58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>SUM(B9:G9)</f>
        <v>0</v>
      </c>
    </row>
    <row r="10" spans="1:8" ht="19.95" customHeight="1" x14ac:dyDescent="0.3">
      <c r="A10" s="5" t="s">
        <v>64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>SUM(B10:G10)</f>
        <v>0</v>
      </c>
    </row>
    <row r="11" spans="1:8" ht="19.95" customHeight="1" x14ac:dyDescent="0.3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>SUM(B11:G11)</f>
        <v>0</v>
      </c>
    </row>
    <row r="12" spans="1:8" ht="19.95" customHeight="1" x14ac:dyDescent="0.3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>SUM(B12:G12)</f>
        <v>0</v>
      </c>
    </row>
    <row r="13" spans="1:8" ht="19.95" customHeight="1" x14ac:dyDescent="0.3">
      <c r="A13" s="5" t="s">
        <v>68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>SUM(B13:G13)</f>
        <v>0</v>
      </c>
    </row>
    <row r="14" spans="1:8" ht="19.95" customHeight="1" x14ac:dyDescent="0.3">
      <c r="A14" s="5" t="s">
        <v>19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>SUM(B14:G14)</f>
        <v>0</v>
      </c>
    </row>
    <row r="15" spans="1:8" ht="19.95" customHeight="1" x14ac:dyDescent="0.3">
      <c r="A15" s="5" t="s">
        <v>43</v>
      </c>
      <c r="B15" s="6">
        <v>2</v>
      </c>
      <c r="C15" s="6">
        <v>4</v>
      </c>
      <c r="D15" s="6">
        <v>2</v>
      </c>
      <c r="E15" s="6">
        <v>0</v>
      </c>
      <c r="F15" s="6">
        <v>1</v>
      </c>
      <c r="G15" s="6">
        <v>0</v>
      </c>
      <c r="H15" s="7">
        <f>SUM(B15:G15)</f>
        <v>9</v>
      </c>
    </row>
    <row r="16" spans="1:8" ht="19.95" customHeight="1" x14ac:dyDescent="0.3">
      <c r="A16" s="5" t="s">
        <v>87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>SUM(B16:G16)</f>
        <v>0</v>
      </c>
    </row>
    <row r="17" spans="1:8" ht="19.95" customHeight="1" x14ac:dyDescent="0.3">
      <c r="A17" s="5" t="s">
        <v>67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>SUM(B17:G17)</f>
        <v>0</v>
      </c>
    </row>
    <row r="18" spans="1:8" ht="19.95" customHeight="1" x14ac:dyDescent="0.3">
      <c r="A18" s="5" t="s">
        <v>44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>SUM(B18:G18)</f>
        <v>0</v>
      </c>
    </row>
    <row r="19" spans="1:8" ht="19.95" customHeight="1" x14ac:dyDescent="0.3">
      <c r="A19" s="5" t="s">
        <v>29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>SUM(B19:G19)</f>
        <v>0</v>
      </c>
    </row>
    <row r="20" spans="1:8" ht="19.95" customHeight="1" x14ac:dyDescent="0.3">
      <c r="A20" s="5" t="s">
        <v>77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>SUM(B20:G20)</f>
        <v>0</v>
      </c>
    </row>
    <row r="21" spans="1:8" ht="19.95" customHeight="1" x14ac:dyDescent="0.3">
      <c r="A21" s="5" t="s">
        <v>97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>SUM(B21:G21)</f>
        <v>0</v>
      </c>
    </row>
    <row r="22" spans="1:8" ht="19.95" customHeight="1" x14ac:dyDescent="0.3">
      <c r="A22" s="5" t="s">
        <v>82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>SUM(B22:G22)</f>
        <v>0</v>
      </c>
    </row>
    <row r="23" spans="1:8" ht="19.95" customHeight="1" x14ac:dyDescent="0.3">
      <c r="A23" s="5" t="s">
        <v>40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>SUM(B23:G23)</f>
        <v>0</v>
      </c>
    </row>
    <row r="24" spans="1:8" ht="19.95" customHeight="1" x14ac:dyDescent="0.3">
      <c r="A24" s="5" t="s">
        <v>37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>SUM(B24:G24)</f>
        <v>0</v>
      </c>
    </row>
    <row r="25" spans="1:8" ht="19.95" customHeight="1" x14ac:dyDescent="0.3">
      <c r="A25" s="5" t="s">
        <v>47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f>SUM(B25:G25)</f>
        <v>0</v>
      </c>
    </row>
    <row r="26" spans="1:8" ht="19.95" customHeight="1" x14ac:dyDescent="0.3">
      <c r="A26" s="5" t="s">
        <v>18</v>
      </c>
      <c r="B26" s="6">
        <v>0</v>
      </c>
      <c r="C26" s="6">
        <v>3</v>
      </c>
      <c r="D26" s="6">
        <v>0</v>
      </c>
      <c r="E26" s="6">
        <v>0</v>
      </c>
      <c r="F26" s="6">
        <v>1</v>
      </c>
      <c r="G26" s="6">
        <v>0</v>
      </c>
      <c r="H26" s="7">
        <f>SUM(B26:G26)</f>
        <v>4</v>
      </c>
    </row>
    <row r="27" spans="1:8" ht="19.95" customHeight="1" x14ac:dyDescent="0.3">
      <c r="A27" s="5" t="s">
        <v>20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>SUM(B27:G27)</f>
        <v>0</v>
      </c>
    </row>
    <row r="28" spans="1:8" ht="19.95" customHeight="1" x14ac:dyDescent="0.3">
      <c r="A28" s="5" t="s">
        <v>32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>SUM(B28:G28)</f>
        <v>0</v>
      </c>
    </row>
    <row r="29" spans="1:8" ht="19.95" customHeight="1" x14ac:dyDescent="0.3">
      <c r="A29" s="5" t="s">
        <v>65</v>
      </c>
      <c r="B29" s="6">
        <v>4</v>
      </c>
      <c r="C29" s="6">
        <v>1</v>
      </c>
      <c r="D29" s="6">
        <v>1</v>
      </c>
      <c r="E29" s="6">
        <v>3</v>
      </c>
      <c r="F29" s="6">
        <v>0</v>
      </c>
      <c r="G29" s="6">
        <v>0</v>
      </c>
      <c r="H29" s="7">
        <f>SUM(B29:G29)</f>
        <v>9</v>
      </c>
    </row>
    <row r="30" spans="1:8" ht="19.95" customHeight="1" x14ac:dyDescent="0.3">
      <c r="A30" s="5" t="s">
        <v>14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>SUM(B30:G30)</f>
        <v>0</v>
      </c>
    </row>
    <row r="31" spans="1:8" ht="19.95" customHeight="1" x14ac:dyDescent="0.3">
      <c r="A31" s="5" t="s">
        <v>21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>SUM(B31:G31)</f>
        <v>0</v>
      </c>
    </row>
    <row r="32" spans="1:8" ht="19.95" customHeight="1" x14ac:dyDescent="0.3">
      <c r="A32" s="5" t="s">
        <v>54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>SUM(B32:G32)</f>
        <v>0</v>
      </c>
    </row>
    <row r="33" spans="1:8" ht="19.95" customHeight="1" x14ac:dyDescent="0.3">
      <c r="A33" s="5" t="s">
        <v>35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>SUM(B33:G33)</f>
        <v>0</v>
      </c>
    </row>
    <row r="34" spans="1:8" ht="19.95" customHeight="1" x14ac:dyDescent="0.3">
      <c r="A34" s="5" t="s">
        <v>75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>SUM(B34:G34)</f>
        <v>0</v>
      </c>
    </row>
    <row r="35" spans="1:8" ht="19.95" customHeight="1" x14ac:dyDescent="0.3">
      <c r="A35" s="5" t="s">
        <v>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>SUM(B35:G35)</f>
        <v>0</v>
      </c>
    </row>
    <row r="36" spans="1:8" ht="19.95" customHeight="1" x14ac:dyDescent="0.3">
      <c r="A36" s="5" t="s">
        <v>36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>SUM(B36:G36)</f>
        <v>0</v>
      </c>
    </row>
    <row r="37" spans="1:8" ht="19.95" customHeight="1" x14ac:dyDescent="0.3">
      <c r="A37" s="5" t="s">
        <v>94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>SUM(B37:G37)</f>
        <v>0</v>
      </c>
    </row>
    <row r="38" spans="1:8" ht="19.95" customHeight="1" x14ac:dyDescent="0.3">
      <c r="A38" s="5" t="s">
        <v>69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>SUM(B38:G38)</f>
        <v>0</v>
      </c>
    </row>
    <row r="39" spans="1:8" ht="19.95" customHeight="1" x14ac:dyDescent="0.3">
      <c r="A39" s="5" t="s">
        <v>72</v>
      </c>
      <c r="B39" s="6">
        <v>0</v>
      </c>
      <c r="C39" s="6">
        <v>1</v>
      </c>
      <c r="D39" s="6">
        <v>1</v>
      </c>
      <c r="E39" s="6">
        <v>0</v>
      </c>
      <c r="F39" s="6">
        <v>0</v>
      </c>
      <c r="G39" s="6">
        <v>0</v>
      </c>
      <c r="H39" s="7">
        <f>SUM(B39:G39)</f>
        <v>2</v>
      </c>
    </row>
    <row r="40" spans="1:8" ht="19.95" customHeight="1" x14ac:dyDescent="0.3">
      <c r="A40" s="5" t="s">
        <v>60</v>
      </c>
      <c r="B40" s="6">
        <v>4</v>
      </c>
      <c r="C40" s="6">
        <v>3</v>
      </c>
      <c r="D40" s="6">
        <v>3</v>
      </c>
      <c r="E40" s="6">
        <v>3</v>
      </c>
      <c r="F40" s="6">
        <v>2</v>
      </c>
      <c r="G40" s="6">
        <v>3</v>
      </c>
      <c r="H40" s="7">
        <f>SUM(B40:G40)</f>
        <v>18</v>
      </c>
    </row>
    <row r="41" spans="1:8" ht="19.95" customHeight="1" x14ac:dyDescent="0.3">
      <c r="A41" s="5" t="s">
        <v>52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>SUM(B41:G41)</f>
        <v>0</v>
      </c>
    </row>
    <row r="42" spans="1:8" ht="19.95" customHeight="1" x14ac:dyDescent="0.3">
      <c r="A42" s="5" t="s">
        <v>31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>SUM(B42:G42)</f>
        <v>0</v>
      </c>
    </row>
    <row r="43" spans="1:8" ht="19.95" customHeight="1" x14ac:dyDescent="0.3">
      <c r="A43" s="5" t="s">
        <v>86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>SUM(B43:G43)</f>
        <v>0</v>
      </c>
    </row>
    <row r="44" spans="1:8" ht="19.95" customHeight="1" x14ac:dyDescent="0.3">
      <c r="A44" s="5" t="s">
        <v>38</v>
      </c>
      <c r="B44" s="6">
        <v>4</v>
      </c>
      <c r="C44" s="6">
        <v>2</v>
      </c>
      <c r="D44" s="6">
        <v>4</v>
      </c>
      <c r="E44" s="6">
        <v>3</v>
      </c>
      <c r="F44" s="6">
        <v>1</v>
      </c>
      <c r="G44" s="6">
        <v>2</v>
      </c>
      <c r="H44" s="7">
        <f>SUM(B44:G44)</f>
        <v>16</v>
      </c>
    </row>
    <row r="45" spans="1:8" ht="19.95" customHeight="1" x14ac:dyDescent="0.3">
      <c r="A45" s="5" t="s">
        <v>13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>SUM(B45:G45)</f>
        <v>0</v>
      </c>
    </row>
    <row r="46" spans="1:8" ht="19.95" customHeight="1" x14ac:dyDescent="0.3">
      <c r="A46" s="5" t="s">
        <v>39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>SUM(B46:G46)</f>
        <v>0</v>
      </c>
    </row>
    <row r="47" spans="1:8" ht="19.95" customHeight="1" x14ac:dyDescent="0.3">
      <c r="A47" s="5" t="s">
        <v>33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>SUM(B47:G47)</f>
        <v>0</v>
      </c>
    </row>
    <row r="48" spans="1:8" ht="19.95" customHeight="1" x14ac:dyDescent="0.3">
      <c r="A48" s="5" t="s">
        <v>46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7">
        <f>SUM(B48:G48)</f>
        <v>0</v>
      </c>
    </row>
    <row r="49" spans="1:8" ht="19.95" customHeight="1" x14ac:dyDescent="0.3">
      <c r="A49" s="5" t="s">
        <v>90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7">
        <f>SUM(B49:G49)</f>
        <v>0</v>
      </c>
    </row>
    <row r="50" spans="1:8" ht="19.95" customHeight="1" x14ac:dyDescent="0.3">
      <c r="A50" s="5" t="s">
        <v>93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7">
        <f>SUM(B50:G50)</f>
        <v>0</v>
      </c>
    </row>
    <row r="51" spans="1:8" ht="19.95" customHeight="1" x14ac:dyDescent="0.3">
      <c r="A51" s="5" t="s">
        <v>62</v>
      </c>
      <c r="B51" s="6">
        <v>2</v>
      </c>
      <c r="C51" s="6">
        <v>2</v>
      </c>
      <c r="D51" s="6">
        <v>0</v>
      </c>
      <c r="E51" s="6">
        <v>1</v>
      </c>
      <c r="F51" s="6">
        <v>1</v>
      </c>
      <c r="G51" s="6">
        <v>0</v>
      </c>
      <c r="H51" s="7">
        <f>SUM(B51:G51)</f>
        <v>6</v>
      </c>
    </row>
    <row r="52" spans="1:8" ht="19.95" customHeight="1" x14ac:dyDescent="0.3">
      <c r="A52" s="5" t="s">
        <v>49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7">
        <f>SUM(B52:G52)</f>
        <v>0</v>
      </c>
    </row>
    <row r="53" spans="1:8" ht="19.95" customHeight="1" x14ac:dyDescent="0.3">
      <c r="A53" s="5" t="s">
        <v>41</v>
      </c>
      <c r="B53" s="6">
        <v>4</v>
      </c>
      <c r="C53" s="6">
        <v>2</v>
      </c>
      <c r="D53" s="6">
        <v>4</v>
      </c>
      <c r="E53" s="6">
        <v>3</v>
      </c>
      <c r="F53" s="6">
        <v>1</v>
      </c>
      <c r="G53" s="6">
        <v>3</v>
      </c>
      <c r="H53" s="7">
        <f>SUM(B53:G53)</f>
        <v>17</v>
      </c>
    </row>
    <row r="54" spans="1:8" ht="19.95" customHeight="1" x14ac:dyDescent="0.3">
      <c r="A54" s="5" t="s">
        <v>80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7">
        <f>SUM(B54:G54)</f>
        <v>0</v>
      </c>
    </row>
    <row r="55" spans="1:8" ht="19.95" customHeight="1" x14ac:dyDescent="0.3">
      <c r="A55" s="5" t="s">
        <v>92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7">
        <f>SUM(B55:G55)</f>
        <v>0</v>
      </c>
    </row>
    <row r="56" spans="1:8" ht="19.95" customHeight="1" x14ac:dyDescent="0.3">
      <c r="A56" s="5" t="s">
        <v>73</v>
      </c>
      <c r="B56" s="6">
        <v>4</v>
      </c>
      <c r="C56" s="6">
        <v>4</v>
      </c>
      <c r="D56" s="6">
        <v>2</v>
      </c>
      <c r="E56" s="6">
        <v>3</v>
      </c>
      <c r="F56" s="6">
        <v>2</v>
      </c>
      <c r="G56" s="6">
        <v>1</v>
      </c>
      <c r="H56" s="7">
        <f>SUM(B56:G56)</f>
        <v>16</v>
      </c>
    </row>
    <row r="57" spans="1:8" ht="19.95" customHeight="1" x14ac:dyDescent="0.3">
      <c r="A57" s="5" t="s">
        <v>12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7">
        <f>SUM(B57:G57)</f>
        <v>0</v>
      </c>
    </row>
    <row r="58" spans="1:8" ht="19.95" customHeight="1" x14ac:dyDescent="0.3">
      <c r="A58" s="5" t="s">
        <v>91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7">
        <f>SUM(B58:G58)</f>
        <v>0</v>
      </c>
    </row>
    <row r="59" spans="1:8" ht="19.95" customHeight="1" x14ac:dyDescent="0.3">
      <c r="A59" s="5" t="s">
        <v>84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7">
        <f>SUM(B59:G59)</f>
        <v>0</v>
      </c>
    </row>
    <row r="60" spans="1:8" ht="19.95" customHeight="1" x14ac:dyDescent="0.3">
      <c r="A60" s="5" t="s">
        <v>83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7">
        <f>SUM(B60:G60)</f>
        <v>0</v>
      </c>
    </row>
    <row r="61" spans="1:8" ht="19.95" customHeight="1" x14ac:dyDescent="0.3">
      <c r="A61" s="5" t="s">
        <v>98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7">
        <f>SUM(B61:G61)</f>
        <v>0</v>
      </c>
    </row>
    <row r="62" spans="1:8" ht="19.95" customHeight="1" x14ac:dyDescent="0.3">
      <c r="A62" s="5" t="s">
        <v>51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7">
        <f>SUM(B62:G62)</f>
        <v>0</v>
      </c>
    </row>
    <row r="63" spans="1:8" ht="19.95" customHeight="1" x14ac:dyDescent="0.3">
      <c r="A63" s="5" t="s">
        <v>45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7">
        <f>SUM(B63:G63)</f>
        <v>0</v>
      </c>
    </row>
    <row r="64" spans="1:8" ht="19.95" customHeight="1" x14ac:dyDescent="0.3">
      <c r="A64" s="5" t="s">
        <v>88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7">
        <f>SUM(B64:G64)</f>
        <v>0</v>
      </c>
    </row>
    <row r="65" spans="1:8" ht="19.95" customHeight="1" x14ac:dyDescent="0.3">
      <c r="A65" s="5" t="s">
        <v>78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7">
        <f>SUM(B65:G65)</f>
        <v>0</v>
      </c>
    </row>
    <row r="66" spans="1:8" ht="19.95" customHeight="1" x14ac:dyDescent="0.3">
      <c r="A66" s="5" t="s">
        <v>63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7">
        <f>SUM(B66:G66)</f>
        <v>0</v>
      </c>
    </row>
    <row r="67" spans="1:8" ht="19.95" customHeight="1" x14ac:dyDescent="0.3">
      <c r="A67" s="5" t="s">
        <v>50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7">
        <f>SUM(B67:G67)</f>
        <v>0</v>
      </c>
    </row>
    <row r="68" spans="1:8" ht="19.95" customHeight="1" x14ac:dyDescent="0.3">
      <c r="A68" s="5" t="s">
        <v>34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7">
        <f>SUM(B68:G68)</f>
        <v>0</v>
      </c>
    </row>
    <row r="69" spans="1:8" ht="19.95" customHeight="1" x14ac:dyDescent="0.3">
      <c r="A69" s="5" t="s">
        <v>25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7">
        <f>SUM(B69:G69)</f>
        <v>0</v>
      </c>
    </row>
    <row r="70" spans="1:8" ht="19.95" customHeight="1" x14ac:dyDescent="0.3">
      <c r="A70" s="5" t="s">
        <v>55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7">
        <f>SUM(B70:G70)</f>
        <v>0</v>
      </c>
    </row>
    <row r="71" spans="1:8" ht="19.95" customHeight="1" x14ac:dyDescent="0.3">
      <c r="A71" s="5" t="s">
        <v>59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7">
        <f>SUM(B71:G71)</f>
        <v>0</v>
      </c>
    </row>
    <row r="72" spans="1:8" ht="19.95" customHeight="1" x14ac:dyDescent="0.3">
      <c r="A72" s="5" t="s">
        <v>70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7">
        <f>SUM(B72:G72)</f>
        <v>0</v>
      </c>
    </row>
    <row r="73" spans="1:8" ht="19.95" customHeight="1" x14ac:dyDescent="0.3">
      <c r="A73" s="5" t="s">
        <v>48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7">
        <f>SUM(B73:G73)</f>
        <v>0</v>
      </c>
    </row>
    <row r="74" spans="1:8" ht="19.95" customHeight="1" x14ac:dyDescent="0.3">
      <c r="A74" s="5" t="s">
        <v>11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7">
        <f>SUM(B74:G74)</f>
        <v>0</v>
      </c>
    </row>
    <row r="75" spans="1:8" ht="19.95" customHeight="1" x14ac:dyDescent="0.3">
      <c r="A75" s="5" t="s">
        <v>15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7">
        <f>SUM(B75:G75)</f>
        <v>0</v>
      </c>
    </row>
    <row r="76" spans="1:8" ht="19.95" customHeight="1" x14ac:dyDescent="0.3">
      <c r="A76" s="5" t="s">
        <v>96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7">
        <f>SUM(B76:G76)</f>
        <v>0</v>
      </c>
    </row>
    <row r="77" spans="1:8" ht="19.95" customHeight="1" x14ac:dyDescent="0.3">
      <c r="A77" s="5" t="s">
        <v>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7">
        <f>SUM(B77:G77)</f>
        <v>0</v>
      </c>
    </row>
    <row r="78" spans="1:8" ht="19.95" customHeight="1" x14ac:dyDescent="0.3">
      <c r="A78" s="5" t="s">
        <v>23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7">
        <f>SUM(B78:G78)</f>
        <v>0</v>
      </c>
    </row>
    <row r="79" spans="1:8" ht="19.95" customHeight="1" x14ac:dyDescent="0.3">
      <c r="A79" s="5" t="s">
        <v>74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7">
        <f>SUM(B79:G79)</f>
        <v>0</v>
      </c>
    </row>
    <row r="80" spans="1:8" ht="19.95" customHeight="1" x14ac:dyDescent="0.3">
      <c r="A80" s="5" t="s">
        <v>76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7">
        <f>SUM(B80:G80)</f>
        <v>0</v>
      </c>
    </row>
    <row r="81" spans="1:8" ht="19.95" customHeight="1" x14ac:dyDescent="0.3">
      <c r="A81" s="5" t="s">
        <v>89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7">
        <f>SUM(B81:G81)</f>
        <v>0</v>
      </c>
    </row>
    <row r="82" spans="1:8" ht="19.95" customHeight="1" x14ac:dyDescent="0.3">
      <c r="A82" s="5" t="s">
        <v>66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7">
        <f>SUM(B82:G82)</f>
        <v>0</v>
      </c>
    </row>
    <row r="83" spans="1:8" ht="19.95" customHeight="1" x14ac:dyDescent="0.3">
      <c r="A83" s="5" t="s">
        <v>53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7">
        <f>SUM(B83:G83)</f>
        <v>0</v>
      </c>
    </row>
    <row r="84" spans="1:8" ht="19.95" customHeight="1" x14ac:dyDescent="0.3">
      <c r="A84" s="5" t="s">
        <v>95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7">
        <f>SUM(B84:G84)</f>
        <v>0</v>
      </c>
    </row>
    <row r="85" spans="1:8" ht="19.95" customHeight="1" x14ac:dyDescent="0.3">
      <c r="A85" s="5" t="s">
        <v>27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7">
        <f>SUM(B85:G85)</f>
        <v>0</v>
      </c>
    </row>
    <row r="86" spans="1:8" ht="19.95" customHeight="1" x14ac:dyDescent="0.3">
      <c r="A86" s="5" t="s">
        <v>61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7">
        <f>SUM(B86:G86)</f>
        <v>0</v>
      </c>
    </row>
    <row r="87" spans="1:8" ht="19.95" customHeight="1" x14ac:dyDescent="0.3">
      <c r="A87" s="5" t="s">
        <v>85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7">
        <f>SUM(B87:G87)</f>
        <v>0</v>
      </c>
    </row>
    <row r="88" spans="1:8" ht="19.95" customHeight="1" x14ac:dyDescent="0.3">
      <c r="A88" s="5" t="s">
        <v>71</v>
      </c>
      <c r="B88" s="6">
        <v>0</v>
      </c>
      <c r="C88" s="6">
        <v>2</v>
      </c>
      <c r="D88" s="6">
        <v>0</v>
      </c>
      <c r="E88" s="6">
        <v>0</v>
      </c>
      <c r="F88" s="6">
        <v>1</v>
      </c>
      <c r="G88" s="6">
        <v>0</v>
      </c>
      <c r="H88" s="7">
        <f>SUM(B88:G88)</f>
        <v>3</v>
      </c>
    </row>
    <row r="89" spans="1:8" ht="19.95" customHeight="1" x14ac:dyDescent="0.3">
      <c r="A89" s="5" t="s">
        <v>79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7">
        <f>SUM(B89:G89)</f>
        <v>0</v>
      </c>
    </row>
    <row r="90" spans="1:8" ht="19.95" customHeight="1" x14ac:dyDescent="0.3">
      <c r="A90" s="5" t="s">
        <v>16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7">
        <f>SUM(B90:G90)</f>
        <v>0</v>
      </c>
    </row>
    <row r="91" spans="1:8" ht="19.95" customHeight="1" x14ac:dyDescent="0.3">
      <c r="A91" s="5" t="s">
        <v>28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7">
        <f>SUM(B91:G91)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5</vt:i4>
      </vt:variant>
    </vt:vector>
  </HeadingPairs>
  <TitlesOfParts>
    <vt:vector size="11" baseType="lpstr">
      <vt:lpstr>Загальне</vt:lpstr>
      <vt:lpstr>Задача 1</vt:lpstr>
      <vt:lpstr>Задача 2</vt:lpstr>
      <vt:lpstr>Задача 3</vt:lpstr>
      <vt:lpstr>Задача 4</vt:lpstr>
      <vt:lpstr>Задача 5</vt:lpstr>
      <vt:lpstr>'Задача 1'!Заголовки_для_друку</vt:lpstr>
      <vt:lpstr>'Задача 2'!Заголовки_для_друку</vt:lpstr>
      <vt:lpstr>'Задача 3'!Заголовки_для_друку</vt:lpstr>
      <vt:lpstr>'Задача 4'!Заголовки_для_друку</vt:lpstr>
      <vt:lpstr>'Задача 5'!Заголовки_для_друку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</cp:lastModifiedBy>
  <cp:lastPrinted>2014-10-25T19:10:35Z</cp:lastPrinted>
  <dcterms:created xsi:type="dcterms:W3CDTF">2014-03-11T19:42:22Z</dcterms:created>
  <dcterms:modified xsi:type="dcterms:W3CDTF">2014-10-25T20:26:24Z</dcterms:modified>
</cp:coreProperties>
</file>